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SFS002\HomeDirs_Laptops\Victoria.Burrows\"/>
    </mc:Choice>
  </mc:AlternateContent>
  <bookViews>
    <workbookView xWindow="0" yWindow="0" windowWidth="24000" windowHeight="9135" tabRatio="931" activeTab="5"/>
  </bookViews>
  <sheets>
    <sheet name="User Guide" sheetId="57" r:id="rId1"/>
    <sheet name="SWOT" sheetId="58" r:id="rId2"/>
    <sheet name="Group" sheetId="4" r:id="rId3"/>
    <sheet name="Beavers 1" sheetId="6" r:id="rId4"/>
    <sheet name="Cubs 1" sheetId="7" r:id="rId5"/>
    <sheet name="Scouts 1" sheetId="55" r:id="rId6"/>
    <sheet name="Development Plan" sheetId="56" r:id="rId7"/>
    <sheet name="Dataset" sheetId="3" r:id="rId8"/>
  </sheets>
  <definedNames>
    <definedName name="_xlnm.Print_Titles" localSheetId="3">'Beavers 1'!$2:$2</definedName>
    <definedName name="_xlnm.Print_Titles" localSheetId="4">'Cubs 1'!$2:$2</definedName>
    <definedName name="_xlnm.Print_Titles" localSheetId="2">Group!$2:$2</definedName>
    <definedName name="_xlnm.Print_Titles" localSheetId="5">'Scouts 1'!$2:$2</definedName>
    <definedName name="_xlnm.Print_Titles" localSheetId="1">SWOT!$2:$2</definedName>
    <definedName name="RAG">Dataset!$A$2:$A$5</definedName>
  </definedNames>
  <calcPr calcId="152511"/>
</workbook>
</file>

<file path=xl/calcChain.xml><?xml version="1.0" encoding="utf-8"?>
<calcChain xmlns="http://schemas.openxmlformats.org/spreadsheetml/2006/main">
  <c r="C57" i="7" l="1"/>
  <c r="C56" i="7"/>
  <c r="C55" i="7"/>
  <c r="C54" i="7"/>
  <c r="C57" i="6" l="1"/>
  <c r="C56" i="6"/>
  <c r="C55" i="6"/>
  <c r="C54" i="6"/>
  <c r="C76" i="4" l="1"/>
  <c r="C75" i="4"/>
  <c r="C74" i="4"/>
  <c r="C73" i="4"/>
  <c r="C57" i="55"/>
  <c r="C56" i="55"/>
  <c r="C55" i="55"/>
  <c r="C54" i="55"/>
</calcChain>
</file>

<file path=xl/sharedStrings.xml><?xml version="1.0" encoding="utf-8"?>
<sst xmlns="http://schemas.openxmlformats.org/spreadsheetml/2006/main" count="1003" uniqueCount="545">
  <si>
    <t>Group Name:</t>
  </si>
  <si>
    <t>RAG Criteria</t>
  </si>
  <si>
    <t>Group Scout Leader</t>
  </si>
  <si>
    <t>Fundraising</t>
  </si>
  <si>
    <t>Gift Aid</t>
  </si>
  <si>
    <t>Nights Away Permits</t>
  </si>
  <si>
    <t>Co-education</t>
  </si>
  <si>
    <t>Training</t>
  </si>
  <si>
    <t>R - A - G</t>
  </si>
  <si>
    <t>Score</t>
  </si>
  <si>
    <t>Notes</t>
  </si>
  <si>
    <t>Growth &amp; Retention</t>
  </si>
  <si>
    <t>Moving on process</t>
  </si>
  <si>
    <t>Moving on award</t>
  </si>
  <si>
    <t>Young people leaving Scouting in the last 12 months</t>
  </si>
  <si>
    <t>Membership</t>
  </si>
  <si>
    <t>Number of Beaver Scouts</t>
  </si>
  <si>
    <t>Female membership</t>
  </si>
  <si>
    <t>Number of appointed leaders in the section</t>
  </si>
  <si>
    <t>Waiting list system (those old enough to join now)</t>
  </si>
  <si>
    <t>Waiting list size (those old enough to join now)</t>
  </si>
  <si>
    <t>Sharing of the waiting list (those old enough to join now)</t>
  </si>
  <si>
    <t>Sharing of the joining list (those not yet old enough to join)</t>
  </si>
  <si>
    <t>Registration of Beavers</t>
  </si>
  <si>
    <t>Parental Engagement</t>
  </si>
  <si>
    <t>Knowledge of Flexible Volunteering</t>
  </si>
  <si>
    <t>Involving parents</t>
  </si>
  <si>
    <t>Parent rota</t>
  </si>
  <si>
    <t>Introducing new parents</t>
  </si>
  <si>
    <t>Skills &amp; interest audit of parents</t>
  </si>
  <si>
    <t>Beaver colony 'to do' list</t>
  </si>
  <si>
    <t>Newsletter (paper or email)</t>
  </si>
  <si>
    <t>Website</t>
  </si>
  <si>
    <t>Programme</t>
  </si>
  <si>
    <t>Frequency of planning meetings</t>
  </si>
  <si>
    <t>Attendance at programme planning meetings</t>
  </si>
  <si>
    <t>Sources of programme ideas</t>
  </si>
  <si>
    <t>Sharing the programme plan</t>
  </si>
  <si>
    <t>Reviewing what we've done well</t>
  </si>
  <si>
    <t>Joint activities with other sections in the Group</t>
  </si>
  <si>
    <t>What percentage of Beavers gain the Chief Scout Bronze Award?</t>
  </si>
  <si>
    <t>Number of challenge badges most Beaver Scouts gain</t>
  </si>
  <si>
    <t>Number of activity badges most Beaver Scouts gain</t>
  </si>
  <si>
    <t>Frequency of section forums</t>
  </si>
  <si>
    <t>Young Leaders Scheme</t>
  </si>
  <si>
    <t>Young Leaders Development</t>
  </si>
  <si>
    <t>Involvement of young leaders in programme planning</t>
  </si>
  <si>
    <t>'Nights Away' Experiences</t>
  </si>
  <si>
    <t>Safety</t>
  </si>
  <si>
    <t>Adult Ratios - Indoor Activities</t>
  </si>
  <si>
    <t>Adult Ratios - Outdoor Activities</t>
  </si>
  <si>
    <t>Headcounts</t>
  </si>
  <si>
    <t>Risk Assessments - Activities</t>
  </si>
  <si>
    <t>Safety Training</t>
  </si>
  <si>
    <t>Safeguarding Training</t>
  </si>
  <si>
    <t>Accident reporting locally</t>
  </si>
  <si>
    <t>Safeguarding Information for leaders</t>
  </si>
  <si>
    <t>Emergency Procedures</t>
  </si>
  <si>
    <t>Staying Safe' Safety Checklists</t>
  </si>
  <si>
    <t>Code of Conduct</t>
  </si>
  <si>
    <t>First Aid Qualifications</t>
  </si>
  <si>
    <t>First Aid Provision</t>
  </si>
  <si>
    <t>In Touch System</t>
  </si>
  <si>
    <t>'Leader in charge'</t>
  </si>
  <si>
    <t>'Getting Started'</t>
  </si>
  <si>
    <t>Wood Badge</t>
  </si>
  <si>
    <t>Ongoing learning</t>
  </si>
  <si>
    <t>Specialist Training (Scout Permits &amp; External Training)</t>
  </si>
  <si>
    <t>Access to training</t>
  </si>
  <si>
    <t>Number of Cub Scouts</t>
  </si>
  <si>
    <t>Registration of Cubs</t>
  </si>
  <si>
    <t>Cub Pack 'to do' list</t>
  </si>
  <si>
    <t xml:space="preserve">What percentage of Cubs gain the Chief Scout Silver Award? </t>
  </si>
  <si>
    <t>Number of challenge badges most Cub Scouts gain</t>
  </si>
  <si>
    <t>Number of activity badges most Cub Scouts gain</t>
  </si>
  <si>
    <t>Number of Scouts</t>
  </si>
  <si>
    <t>Registration of Scouts</t>
  </si>
  <si>
    <t>Scout Troop 'to do' list</t>
  </si>
  <si>
    <t xml:space="preserve">What percentage of Scouts gain the Chief Scout Gold Award? </t>
  </si>
  <si>
    <t>Number of challenge badges most Scouts gain (includes the Entrepreneur Challenge)</t>
  </si>
  <si>
    <t>Number of activity badges most Scouts gain</t>
  </si>
  <si>
    <t>Adults leaving membership</t>
  </si>
  <si>
    <t>Growth in adults</t>
  </si>
  <si>
    <t>Leadership &amp; Management</t>
  </si>
  <si>
    <t>Adult Review Process</t>
  </si>
  <si>
    <t>Adult Review Outcomes</t>
  </si>
  <si>
    <t>Moving On 'Overview'</t>
  </si>
  <si>
    <t>Waiting &amp; Joining List 'Overview'</t>
  </si>
  <si>
    <t>Working with Explorer Scouts</t>
  </si>
  <si>
    <t>Scout Active Support Unit</t>
  </si>
  <si>
    <t>Flexible volunteering options</t>
  </si>
  <si>
    <t>Social events</t>
  </si>
  <si>
    <t>Safeguarding information for parents</t>
  </si>
  <si>
    <t>Training Advisor</t>
  </si>
  <si>
    <t>Personal Learning Plan</t>
  </si>
  <si>
    <t>Finance - Communication</t>
  </si>
  <si>
    <t>Group AGM</t>
  </si>
  <si>
    <t>Venue(s) - Suitability</t>
  </si>
  <si>
    <t>Equipment - Storage</t>
  </si>
  <si>
    <t>Equipment - State of repair</t>
  </si>
  <si>
    <t>Equipment - Management</t>
  </si>
  <si>
    <t>R</t>
  </si>
  <si>
    <t>A</t>
  </si>
  <si>
    <t>G</t>
  </si>
  <si>
    <t>N</t>
  </si>
  <si>
    <t>Ambers</t>
  </si>
  <si>
    <t>Reds</t>
  </si>
  <si>
    <t>Greens</t>
  </si>
  <si>
    <t>N/A's</t>
  </si>
  <si>
    <t>Registration of Young Leaders</t>
  </si>
  <si>
    <t>Red</t>
  </si>
  <si>
    <t>Amber</t>
  </si>
  <si>
    <t>Green</t>
  </si>
  <si>
    <t xml:space="preserve">Strengths </t>
  </si>
  <si>
    <t>Weakness</t>
  </si>
  <si>
    <t>Opportunities</t>
  </si>
  <si>
    <t>Threats</t>
  </si>
  <si>
    <t>2 or more unplanned departures in the last 12 months</t>
  </si>
  <si>
    <t>1 unplanned departure in the last 12 months</t>
  </si>
  <si>
    <t>0 unplanned departures in the last 12 months</t>
  </si>
  <si>
    <t>Less appointed adults than this time last year</t>
  </si>
  <si>
    <t>Same number of appointed adults at this time last year</t>
  </si>
  <si>
    <t>More appointed adults than this time last year</t>
  </si>
  <si>
    <t>Less young people than this time last year</t>
  </si>
  <si>
    <t>Same number of young people than this time last year</t>
  </si>
  <si>
    <t>More young people than this time last year</t>
  </si>
  <si>
    <t>There are no reviews carries out</t>
  </si>
  <si>
    <t>We only have formal reviews every 5 years (or less where appropriate)</t>
  </si>
  <si>
    <t>If we have reviews, no outcomes are identified</t>
  </si>
  <si>
    <t>Outcomes are identified but rarely put into practice</t>
  </si>
  <si>
    <t>Outcomes are clearly identified and put into practice</t>
  </si>
  <si>
    <t>GDPR - Data Protection</t>
  </si>
  <si>
    <t>Not all sections represented at leaers meetings</t>
  </si>
  <si>
    <t>Atteded by section leaders only</t>
  </si>
  <si>
    <t>Attended by all adults and young leaders</t>
  </si>
  <si>
    <t>No planned 'moving on' between sections</t>
  </si>
  <si>
    <t>Some planned 'moving on' between sections</t>
  </si>
  <si>
    <t>all members move into the next section when both section leaders agree</t>
  </si>
  <si>
    <t>No management of the waiting and joining list across the group</t>
  </si>
  <si>
    <t>Section leaders manage the waiting and joining lists</t>
  </si>
  <si>
    <t>GSL is aware of and/or manages the waiting and joininig list across the group</t>
  </si>
  <si>
    <t>No GSL in post</t>
  </si>
  <si>
    <t>GSL in post, possibly in need of management 'refresher'</t>
  </si>
  <si>
    <t>Effective GSL in post who has good relationship with leaders</t>
  </si>
  <si>
    <t>No leaders meeting planned</t>
  </si>
  <si>
    <t>Meetings happen less than once per school term</t>
  </si>
  <si>
    <t>Meeting diarised at least once per school term (minimum 3 per year)</t>
  </si>
  <si>
    <t>We have Explorer Scouts in the group who are not registered with the District</t>
  </si>
  <si>
    <t>We have an Explorer Scout Unit linked to the group but have no partnership agreement</t>
  </si>
  <si>
    <t>We have an Explorer Scout Unit linked to the group and have a partnership agreement</t>
  </si>
  <si>
    <t>We rely on email to communicate internally</t>
  </si>
  <si>
    <t>We use email and a website/ newsletter to communicate internally</t>
  </si>
  <si>
    <t>We use a good mix of email, web, conference and telephone calls and face to face meetings to communicate internally</t>
  </si>
  <si>
    <t>Less female members than this time last year</t>
  </si>
  <si>
    <t>Same number of female members as this time last year</t>
  </si>
  <si>
    <t>More female members than this time last year</t>
  </si>
  <si>
    <t>No sections in the group are open to girls</t>
  </si>
  <si>
    <t>Most sections in the group are open to boys and girls</t>
  </si>
  <si>
    <t>All sections in the group are open to and have boys and girls as members</t>
  </si>
  <si>
    <t xml:space="preserve">The Group recieves no support from any Scout Active Support Unit </t>
  </si>
  <si>
    <t>The Group received occassional help from a Scout active Support Unit</t>
  </si>
  <si>
    <t>The Group has a service agreement with a Scout Active Support Unit and received regular help</t>
  </si>
  <si>
    <t>None of the young leaders and registered with the District</t>
  </si>
  <si>
    <t>Some of our young leaders are registered with the District but records are not up to date</t>
  </si>
  <si>
    <t>All of our young leaders are registered with the District</t>
  </si>
  <si>
    <t>We didn't know we had to register them</t>
  </si>
  <si>
    <t>We know we need to register them but haven't got around to it</t>
  </si>
  <si>
    <t>What is flexible volunteering?</t>
  </si>
  <si>
    <t>Limited understanding of flexible volunteering and limited information available</t>
  </si>
  <si>
    <t>Good understanding of flexible volunteering, with lots of information available</t>
  </si>
  <si>
    <t>No roles in the group are open to flexible volunteering</t>
  </si>
  <si>
    <t>Only certain roles like assistant leaders are open to flexible options</t>
  </si>
  <si>
    <t>All roles in the group are fully open to flexible options, job shares, deputies and so on</t>
  </si>
  <si>
    <t>Parents are not involved in supporting the Group</t>
  </si>
  <si>
    <t>Parents are actively encouraged to support, but few take part</t>
  </si>
  <si>
    <t>Group recieves a good level f support from parents</t>
  </si>
  <si>
    <t>We do not have enough adults and we do not have a parent rota</t>
  </si>
  <si>
    <t>We have poorly support / ineffective paraent rota</t>
  </si>
  <si>
    <t>We have enough adults and we also have a parent rota</t>
  </si>
  <si>
    <t>No introduction at all, no information shared</t>
  </si>
  <si>
    <t>Limited introduction, welcome pack given out only</t>
  </si>
  <si>
    <t>No skills audit undertaken</t>
  </si>
  <si>
    <t>Skills audit undertaken but information not used</t>
  </si>
  <si>
    <t>Regular skills audit undertaken and information used to the benefit of the group</t>
  </si>
  <si>
    <t>No task list identified</t>
  </si>
  <si>
    <t>Tasks identified but not shared</t>
  </si>
  <si>
    <t>Most tasks identified, shared and allocated</t>
  </si>
  <si>
    <t>What is a vacancy board?</t>
  </si>
  <si>
    <t>Vacancy board in place but not up to date</t>
  </si>
  <si>
    <t>Vacancy board in place and up to date</t>
  </si>
  <si>
    <t>No form of newsletter or information sharing with parents</t>
  </si>
  <si>
    <t>Newsletter is circulated less than once per term</t>
  </si>
  <si>
    <t>Newsletter is circulated at least once per term</t>
  </si>
  <si>
    <t>No website, or a website that is out of date</t>
  </si>
  <si>
    <t>Website, but limited information about the Group, rarely updated</t>
  </si>
  <si>
    <t>Website with up to date information</t>
  </si>
  <si>
    <t>No use of social media</t>
  </si>
  <si>
    <t>Limited use of / understanding of social media</t>
  </si>
  <si>
    <t>Appropriate use of social media to communicate and recruit new members</t>
  </si>
  <si>
    <t>No use of direct electronic communication</t>
  </si>
  <si>
    <t>Contact details held but out of date</t>
  </si>
  <si>
    <t>Appropriate use of direct electronic communication</t>
  </si>
  <si>
    <t>No social events organised</t>
  </si>
  <si>
    <t>Some social events organised but poorly attended</t>
  </si>
  <si>
    <t>Regular social events organised and well attended</t>
  </si>
  <si>
    <t>No consideration is given to adult numbers. Parents are required to stay behind at short notice</t>
  </si>
  <si>
    <t>It is planned for two adults to be present</t>
  </si>
  <si>
    <t xml:space="preserve">Every effort is made to ensure sufficient adults are present at each meeting to carry out the programme safely </t>
  </si>
  <si>
    <t>We don't normally check the ration for outddor activities</t>
  </si>
  <si>
    <t>We check the ratios but don't always have enough adults, we run most activities anyway</t>
  </si>
  <si>
    <t>We always have the right ration of adults and the leader in charge af all activities</t>
  </si>
  <si>
    <t>No risk assessments are done or shared</t>
  </si>
  <si>
    <t>Risk assessments have been carried out and are shared</t>
  </si>
  <si>
    <t>Risk assessments have been carried out and are reviewed regularly</t>
  </si>
  <si>
    <t>Adults are not completing any safety training</t>
  </si>
  <si>
    <t>Safety training is only undertaken as part of 'Getting Started'</t>
  </si>
  <si>
    <t>Safety training is undertaken as part of 'Getting Started' and ongoing learning</t>
  </si>
  <si>
    <t>Adults are not completing any safeguarding training</t>
  </si>
  <si>
    <t>Safeguarding training is only undertaken as part of 'Getting Started'</t>
  </si>
  <si>
    <t>Safeguarding training is undertaken as part of 'Getting Started' and ongoing learning</t>
  </si>
  <si>
    <t>There is no method of reporting accidents</t>
  </si>
  <si>
    <t>There is an accident form in which accidents are written</t>
  </si>
  <si>
    <t>There is an accident form in which accidents are recorded and filed. All entries are reviewed regularly</t>
  </si>
  <si>
    <t>Adults know of the yellow card but have never had it explained or discussed the contents or have not seen the yellow card</t>
  </si>
  <si>
    <t xml:space="preserve">Adults know about the yellow card and its advice and procedures and have had it explained to them </t>
  </si>
  <si>
    <t>The yellow card, it's advice and procedures are known by all adults and is regularly reviewed</t>
  </si>
  <si>
    <t>Adults are not aware of The Scout Association's emergency procedures</t>
  </si>
  <si>
    <t>Adults are aware of the procedure but are unsure of what it is</t>
  </si>
  <si>
    <t>Adults are awrae of the emergency procedure and both national and local procedures are reviewed regularly</t>
  </si>
  <si>
    <t>The Scout Association's safety checklists have not been distributed and are not referred to</t>
  </si>
  <si>
    <t>The safety checklists have been received and read by adults</t>
  </si>
  <si>
    <t xml:space="preserve">The safety checklists have been received and reviewed by all adults and frequent reference is made to them </t>
  </si>
  <si>
    <t xml:space="preserve">Adults know of the safeguarding information that is available for parents and regularly share it with them </t>
  </si>
  <si>
    <t>No leaders have a current first aid qualification</t>
  </si>
  <si>
    <t>One leader per section has a current first aid qualification</t>
  </si>
  <si>
    <t>All leaders involved have a current first aid qualification or the opportunity to gain one</t>
  </si>
  <si>
    <t>There is no accident form or first aid kit</t>
  </si>
  <si>
    <t>There is and accident form and first aid kit but its contents have not been checked</t>
  </si>
  <si>
    <t>There is an accident form and first aid kit, its contents are regularly checked</t>
  </si>
  <si>
    <t>We do not know about the 'in touch' system</t>
  </si>
  <si>
    <t>We only use home contact or 'in touch' system for nights away</t>
  </si>
  <si>
    <t>We have an 'in touch' system in place for all meeting and activities</t>
  </si>
  <si>
    <t>We all share the running of the meetings and activities, there is no designated 'leader in charge'</t>
  </si>
  <si>
    <t>Some meetings and activities have designated 'leader in charge' and participants may or may not know who that is</t>
  </si>
  <si>
    <t>All meetings and activities have designated 'leader in charge' and all participnats know who that is</t>
  </si>
  <si>
    <t>Adults take over 5 months to complete 'Getting Started'</t>
  </si>
  <si>
    <t>All adults complete 'Getting Started' training within 5 months</t>
  </si>
  <si>
    <t>All adults complete 'Getting Started' training within 3 months</t>
  </si>
  <si>
    <t xml:space="preserve">Leaders with no training advisor appointed </t>
  </si>
  <si>
    <t>Leaders have training advisor appointed but there is poor / no communication</t>
  </si>
  <si>
    <t>All leaders have training advisor, and are working well through their modules or have completed relevant training</t>
  </si>
  <si>
    <t>Leaders with no PLP in place</t>
  </si>
  <si>
    <t>Some adults have PLP in place</t>
  </si>
  <si>
    <t>All adults have PLP or have completed all relevant training</t>
  </si>
  <si>
    <t>Leaders with an appointment over 3 years do not have the correct Wood Badge</t>
  </si>
  <si>
    <t>Leaders are working towards their Wood Badge but there are delays in training / validation</t>
  </si>
  <si>
    <t>All leaders have correct Wood Badge for their role or should achieve it within 3 years of appointment</t>
  </si>
  <si>
    <t xml:space="preserve">Adults complete no ongoing learning </t>
  </si>
  <si>
    <t>GDPR - Data Protection e-learning module</t>
  </si>
  <si>
    <t>No adults have completed this module yet</t>
  </si>
  <si>
    <t>Leaders will complete less than 5 hours ongoing learning per year</t>
  </si>
  <si>
    <t>Each leader will complete 5 or more hours ongoing learning per year</t>
  </si>
  <si>
    <t xml:space="preserve">There is demand for specialist training or permits but no opportunity to get them </t>
  </si>
  <si>
    <t>There is no demand for specialist training or permits, but they are available</t>
  </si>
  <si>
    <t>There is demand and opportunities to work towards specialist training / permits</t>
  </si>
  <si>
    <t>No or limited access to adult training</t>
  </si>
  <si>
    <t>Access to training can be inflexible at times</t>
  </si>
  <si>
    <t>Easy access to adult training with flexible options</t>
  </si>
  <si>
    <t>We have formal or informal reviews every year with all appointed adults. No reviews are overdue</t>
  </si>
  <si>
    <t>1 or no permit holders in the group</t>
  </si>
  <si>
    <t>2 more permit holders within the group</t>
  </si>
  <si>
    <t>1 or more permit holders in each section</t>
  </si>
  <si>
    <t>Group isn't claiming Gift Aid</t>
  </si>
  <si>
    <t>Group is registered but claims are not up to date</t>
  </si>
  <si>
    <t>Group claims Gift Aid every year</t>
  </si>
  <si>
    <t>No report from treasurer on income, expenditure and balance</t>
  </si>
  <si>
    <t>Group leaders only receive a report at the AGM</t>
  </si>
  <si>
    <t>Group leaders receive a regular update on the financial position</t>
  </si>
  <si>
    <t>Trustee / Group Exec</t>
  </si>
  <si>
    <t>There is no annual budget setting by the group</t>
  </si>
  <si>
    <t>There is a budget set but no one monitors this</t>
  </si>
  <si>
    <t>Group sets an appropriate annual budget, monitors it and records expenditure</t>
  </si>
  <si>
    <t>Group has to regularly fundraise on top of subs to continue to operate</t>
  </si>
  <si>
    <t>Annual subs covers most expenditure but occasionally extra fundraising is required</t>
  </si>
  <si>
    <t>Annual subs or other regular income is sufficient for the group to operate</t>
  </si>
  <si>
    <t>There is no AGM</t>
  </si>
  <si>
    <t>AGM is poorly attended and 'dull'</t>
  </si>
  <si>
    <t>AGM is well attended and is good celebration of the groups achievements</t>
  </si>
  <si>
    <t>There is no reporting at the AGM</t>
  </si>
  <si>
    <t>Basic written report is presented to the AGM</t>
  </si>
  <si>
    <t>Sections and GSL delivers a full report on the years activities</t>
  </si>
  <si>
    <t>Our venue(s) is not fit for purpose</t>
  </si>
  <si>
    <t>Our venue(s) are in need of some work / undergoing improvements</t>
  </si>
  <si>
    <t>Our venue(s) is suitable for our programme with good indoor and access to outdoor space</t>
  </si>
  <si>
    <t>Our venue(s) is in poor condition and in need of major repair or renewal</t>
  </si>
  <si>
    <t>Our venue(s) is in good condition inside but the outside isn't inviting</t>
  </si>
  <si>
    <t>Our venue(s) is in really good condition inside and out</t>
  </si>
  <si>
    <t>No central storage, most equipment in leaders homes</t>
  </si>
  <si>
    <t>Central storage but to small, untidy, unsuitable</t>
  </si>
  <si>
    <t>Good central storage, big enough and well organised</t>
  </si>
  <si>
    <t>We only discover equipment is damaged when we go to use it</t>
  </si>
  <si>
    <t>Most equipment is tired and in need of repair / replacement</t>
  </si>
  <si>
    <t>Equipment is well maintained and fit for purpose</t>
  </si>
  <si>
    <t>There is no inventory and no individual takes responsibility for managing equipment</t>
  </si>
  <si>
    <t xml:space="preserve">What is GDPR? </t>
  </si>
  <si>
    <t>Started to complete the GDPR framework but actions outstanding</t>
  </si>
  <si>
    <t>We have an out of date inventory with ad-hoc responsibility for equipment used</t>
  </si>
  <si>
    <t>We have a managed inventory and a 'quartermaster' appointed</t>
  </si>
  <si>
    <t>There is no Group Chair, Secretary or Treasurer</t>
  </si>
  <si>
    <t>One of the officer roles is currently vacant</t>
  </si>
  <si>
    <t>All three officer role are in post and effective in their role</t>
  </si>
  <si>
    <t xml:space="preserve">Exec Officers (Group Chair, Secretary and Treasurer) </t>
  </si>
  <si>
    <t>Exec Members</t>
  </si>
  <si>
    <t>There are only leaders and GSL on the Exec</t>
  </si>
  <si>
    <t>The make up between leaders and exec members in unbalance</t>
  </si>
  <si>
    <t>There is a good balance between leaders and Exec members</t>
  </si>
  <si>
    <t>Group Executive Meetings</t>
  </si>
  <si>
    <t>No meetings planned</t>
  </si>
  <si>
    <t>Meetings happen less than once per school term / no agenda or minutes are circulated</t>
  </si>
  <si>
    <t>Meeting diarised at least once per school term (minimum 3 per year) with agenda and minutes circulated in timely manner</t>
  </si>
  <si>
    <t>Venue(s) - Appearance</t>
  </si>
  <si>
    <t xml:space="preserve">AGM - Reporting </t>
  </si>
  <si>
    <t>Finance - Budgeting (Income &amp; Expenditure)</t>
  </si>
  <si>
    <t>Getting Started</t>
  </si>
  <si>
    <t>Leader in Charge</t>
  </si>
  <si>
    <t>First Aid Qualification</t>
  </si>
  <si>
    <t>Parents do not know about or have not seen the 'safe and sound' leaflet</t>
  </si>
  <si>
    <t>Adults know about the safeguarding information available for parents</t>
  </si>
  <si>
    <t>Leaders Meeting - attendance</t>
  </si>
  <si>
    <t>Leaders Meeting - frequency</t>
  </si>
  <si>
    <t>Regular internal communication</t>
  </si>
  <si>
    <t>Registration of Young Leaders from outside Scouting (DofE or GGUK)</t>
  </si>
  <si>
    <t>Knowledge of flexible volunteering</t>
  </si>
  <si>
    <t>Support task list within the group</t>
  </si>
  <si>
    <t>Vacancy Board</t>
  </si>
  <si>
    <t>Social media (Facebook, Twitter, etc)</t>
  </si>
  <si>
    <t>SMS / Email</t>
  </si>
  <si>
    <t>Venue(s) - Risk Assessment</t>
  </si>
  <si>
    <t>Risk assessments have been carried out and are reviewed at least annually</t>
  </si>
  <si>
    <t>Safeguarding information for leaders</t>
  </si>
  <si>
    <t>Emergency procedures</t>
  </si>
  <si>
    <t>Staying Safe - safety checklists</t>
  </si>
  <si>
    <t xml:space="preserve">Beaver Colony Name: </t>
  </si>
  <si>
    <t>No sharing of members details with the GSL and Cubs section</t>
  </si>
  <si>
    <t>Sharing of members details is consistant</t>
  </si>
  <si>
    <t>All members move into the next section when both section leaders agree</t>
  </si>
  <si>
    <t>What is the moving on award?</t>
  </si>
  <si>
    <t>We choose not to use the moving on award</t>
  </si>
  <si>
    <t>All young people gain the moving on award</t>
  </si>
  <si>
    <t>4 or more</t>
  </si>
  <si>
    <t xml:space="preserve">2 or 3 </t>
  </si>
  <si>
    <t>0 or 1</t>
  </si>
  <si>
    <t>Fewer than 12</t>
  </si>
  <si>
    <t xml:space="preserve">12 - 17 </t>
  </si>
  <si>
    <t>18 or more</t>
  </si>
  <si>
    <t>No girls in the colony</t>
  </si>
  <si>
    <t>Approx 1 in 6 Beavers are girls</t>
  </si>
  <si>
    <t>Approx 1 in 4 Beavers are girls</t>
  </si>
  <si>
    <t>Only 1 appointed leader</t>
  </si>
  <si>
    <t>2 appointed leaders</t>
  </si>
  <si>
    <t>3 or more appointed leaders</t>
  </si>
  <si>
    <t xml:space="preserve">No system in place for managing the waiting list </t>
  </si>
  <si>
    <t xml:space="preserve">Ad-hoc system in place for managing the waiting list </t>
  </si>
  <si>
    <t>A good in place for managing the waiting list</t>
  </si>
  <si>
    <t>Some on the waiting list will not have a place in the next 6 months</t>
  </si>
  <si>
    <t>All on the waiting list will have a place in the next 6 months</t>
  </si>
  <si>
    <t>There is no-one on the waiting list</t>
  </si>
  <si>
    <t>Waiting list is not shared at all</t>
  </si>
  <si>
    <t xml:space="preserve">Waiting lists are shared with the group but not the district </t>
  </si>
  <si>
    <t>Waiting lists are actively shared across the group and district</t>
  </si>
  <si>
    <t>Joining is not shared at all</t>
  </si>
  <si>
    <t>Joining lists are shared with the group but not the district</t>
  </si>
  <si>
    <t>Joining lists are actively shared across the group and district</t>
  </si>
  <si>
    <t>There is no accurate list of Beaver Scouts</t>
  </si>
  <si>
    <t>There is a list of Beaver Scouts but this information is not shared</t>
  </si>
  <si>
    <t>An accurate list of Beaver Scouts shared as needed</t>
  </si>
  <si>
    <t>Good knowledge of flexible volunteering, with lots of information available</t>
  </si>
  <si>
    <t>Parents are not involved in supporting the Colony in anyway</t>
  </si>
  <si>
    <t>Parents are actively encouraged to support the Colony, but few take part</t>
  </si>
  <si>
    <t>Colony received a good level of support from parents</t>
  </si>
  <si>
    <t>We have a poorly supported / ineffective parent rota</t>
  </si>
  <si>
    <t>No introduction at all, no joining information is given out</t>
  </si>
  <si>
    <t xml:space="preserve">Limited induction, welcome pack given out only </t>
  </si>
  <si>
    <t>New parents are fully introduced to the new section, welcome pack and local information shared</t>
  </si>
  <si>
    <t xml:space="preserve">No skills audit undertaken </t>
  </si>
  <si>
    <t>Colony has no programme planning meetings</t>
  </si>
  <si>
    <t>Less than 1 programme planning meeting per term</t>
  </si>
  <si>
    <t>1 or more programme planning meeting per term</t>
  </si>
  <si>
    <t>Section leader makes all programme planning decisions without consultation</t>
  </si>
  <si>
    <t>Some of the leadership team attends the programme planning meetings</t>
  </si>
  <si>
    <t>All of the leadership team attends programme planning meetings</t>
  </si>
  <si>
    <t>All programme ideas come from leaders experience and old programmes</t>
  </si>
  <si>
    <t>Programme ideas come from leaders experience or from a programme book or website</t>
  </si>
  <si>
    <t>Programmes come from a good mix of sources, including idea from the beavers</t>
  </si>
  <si>
    <t>Programme plan for the year is not shared</t>
  </si>
  <si>
    <t>Programme plan shared with adults within the section</t>
  </si>
  <si>
    <t>Programme plan is shared across the Group and or District</t>
  </si>
  <si>
    <t>No review is carried out</t>
  </si>
  <si>
    <t xml:space="preserve">Consultation with adults only </t>
  </si>
  <si>
    <t>Consultation with young people and adults, acting on feedback</t>
  </si>
  <si>
    <t>No joint activities with other sections in the Group</t>
  </si>
  <si>
    <t>Less than 1 joint activity per term</t>
  </si>
  <si>
    <t>1 or more joint activity per term</t>
  </si>
  <si>
    <t>Less than 50%</t>
  </si>
  <si>
    <t>50% to 90%</t>
  </si>
  <si>
    <t>More than 90%</t>
  </si>
  <si>
    <t>0 to 3</t>
  </si>
  <si>
    <t>3 to 5</t>
  </si>
  <si>
    <t>All 6</t>
  </si>
  <si>
    <t>Less than 12</t>
  </si>
  <si>
    <t xml:space="preserve">12 to 18 </t>
  </si>
  <si>
    <t>19 or more</t>
  </si>
  <si>
    <t>Young people have no opportunity to feedback to the leadership team</t>
  </si>
  <si>
    <t>Forums occur less than once per term</t>
  </si>
  <si>
    <t>At least once per term before the programme planning meeting</t>
  </si>
  <si>
    <t>What is the Young Leaders Scheme?</t>
  </si>
  <si>
    <t>Little known about the scheme</t>
  </si>
  <si>
    <t>Good knowledge of the Young Leader Scheme and its objectives</t>
  </si>
  <si>
    <t>Young Leaders have no opportunity to complete missions</t>
  </si>
  <si>
    <t>Young Leaders are completing missions but with no plan</t>
  </si>
  <si>
    <t>Young Leaders have every opportunity to complete missions with good support</t>
  </si>
  <si>
    <t>Young Leaders aren't involved in programme planning</t>
  </si>
  <si>
    <t>Young Leaders are not involved in planning and only supervise games</t>
  </si>
  <si>
    <t>Young Leaders are involved in planning and delivery of the programme</t>
  </si>
  <si>
    <t>Beavers are given no nights away opportunities</t>
  </si>
  <si>
    <t>Beavers are given the opportunity of 1 nights away per year</t>
  </si>
  <si>
    <t>2 or more nights away opportunities per year</t>
  </si>
  <si>
    <t>No consideration is given to the adult numbers. Parents are required to stay behind at short notice</t>
  </si>
  <si>
    <t>Every effort is made to ensure sufficient adults are present at each meeting to carry out the programme safely</t>
  </si>
  <si>
    <t>We don't normally check the ratios for outdoor activities</t>
  </si>
  <si>
    <t>Headcounts are not carried out when outside the main venue</t>
  </si>
  <si>
    <t>When outside the main venue headcounts are carried out</t>
  </si>
  <si>
    <t>When outside the main venue headcounts are carried out frequently and at each change of circumstance ie. Crossing a road</t>
  </si>
  <si>
    <t>Adults know about the yellow card and it’s advice and procedures and have had it explained to them</t>
  </si>
  <si>
    <t>The yellow card, it’s advice and procedures are known by all adults and is regularly reviewed</t>
  </si>
  <si>
    <t>Adults are not aware of The Scout Association’s emergency procedure</t>
  </si>
  <si>
    <t xml:space="preserve">Adults are aware of the procedure but are unsure of what it is </t>
  </si>
  <si>
    <t xml:space="preserve">Adults are aware of the emergency procedure and both national and local procedures are reviewed
regularly </t>
  </si>
  <si>
    <t>The Colony does not have a code of conduct</t>
  </si>
  <si>
    <t>The Colony has a code of conduct</t>
  </si>
  <si>
    <t>The colony has a code of conduct which is regularly reviewed by the young people and adhered to by adults and young people</t>
  </si>
  <si>
    <t xml:space="preserve">One leader has received a minimum of first response training in the last 3 years </t>
  </si>
  <si>
    <t>All leaders involved have a current first aid qualification</t>
  </si>
  <si>
    <t>All leaders have correct Wood Badge for their role or should schieve it within 3 years of appointment</t>
  </si>
  <si>
    <t>No appointed adults in the Colony complete ongoing learning or training</t>
  </si>
  <si>
    <t>Appointed adults will complete less than 5 hours ongoing learning this year</t>
  </si>
  <si>
    <t>Each appointed adult will complete 5 or more hours ongoing learning this year</t>
  </si>
  <si>
    <t>There is no opportunity for specialist training or permits but there is a need for them in the programme</t>
  </si>
  <si>
    <t>There is no opportunity for specialist training or permits, but there is no need for them in the programme</t>
  </si>
  <si>
    <t xml:space="preserve">There is a need in the programme for specialist training / permits, but we have them or are working towards them </t>
  </si>
  <si>
    <t>Easy access to adult traininig with flexible options</t>
  </si>
  <si>
    <t>Cub Pack Name:</t>
  </si>
  <si>
    <t>Moving on is done on an ad-hoc basis</t>
  </si>
  <si>
    <t>Moving on date decided by the Cub leader alone</t>
  </si>
  <si>
    <t>No girls in the pack</t>
  </si>
  <si>
    <t>Approx 1 in 6 Cubs are girls</t>
  </si>
  <si>
    <t>Approx 1 in 4 Cubs are girls</t>
  </si>
  <si>
    <t>There is no accurate list of Cub Scouts</t>
  </si>
  <si>
    <t>There is a list of Cub Scouts but this information is not shared</t>
  </si>
  <si>
    <t>An accurate list of Cub Scouts shared as needed</t>
  </si>
  <si>
    <t>Parents are not involved in supporting the Pack in anyway</t>
  </si>
  <si>
    <t>Parents are actively encouraged to support the Pack, but few take part</t>
  </si>
  <si>
    <t>Pack receives a good level of support from parents</t>
  </si>
  <si>
    <t>Pack has no programme planning meetings</t>
  </si>
  <si>
    <t>Programmes come from a good mix of sources, including idea from the cubs</t>
  </si>
  <si>
    <t>3 to 6</t>
  </si>
  <si>
    <t>All 7</t>
  </si>
  <si>
    <t>Less than 14</t>
  </si>
  <si>
    <t xml:space="preserve">15 to 19 </t>
  </si>
  <si>
    <t>20 or more</t>
  </si>
  <si>
    <t>Cubs are given no nights away opportunities</t>
  </si>
  <si>
    <t>Cubs are given the opportunity of 1 nights away experience per year</t>
  </si>
  <si>
    <t>2 or more nights away experiences per year</t>
  </si>
  <si>
    <t>We always have the right ratio of adults and the leader in charge af all activities</t>
  </si>
  <si>
    <t>The Pack does not have a code of conduct</t>
  </si>
  <si>
    <t>The Pack has a code of conduct</t>
  </si>
  <si>
    <t>The Pack has a code of conduct which is regularly reviewed by the young people and adhered to by adults and young people</t>
  </si>
  <si>
    <t>No appointed adults in the Pack complete ongoing learning or training</t>
  </si>
  <si>
    <t>Moving on date decided by the Scout leader alone</t>
  </si>
  <si>
    <t>No girls in the troop</t>
  </si>
  <si>
    <t>Approx 1 in 6 Scouts are girls</t>
  </si>
  <si>
    <t>Approx 1 in 4 Scouts are girls</t>
  </si>
  <si>
    <t>There is no accurate list of Scouts</t>
  </si>
  <si>
    <t>There is a list of Scouts but this information is not shared</t>
  </si>
  <si>
    <t>An accurate list of Scouts shared as needed</t>
  </si>
  <si>
    <t>Parents are not involved in supporting the Troop in anyway</t>
  </si>
  <si>
    <t>Parents are actively encouraged to support the Troop, but few take part</t>
  </si>
  <si>
    <t>Troop receives a good level of support from parents</t>
  </si>
  <si>
    <t>Troop has no programme planning meetings</t>
  </si>
  <si>
    <t>Less than 20%</t>
  </si>
  <si>
    <t>20% to 60%</t>
  </si>
  <si>
    <t>More than 60%</t>
  </si>
  <si>
    <t>0 to 4</t>
  </si>
  <si>
    <t>5 to 9</t>
  </si>
  <si>
    <t>All 10</t>
  </si>
  <si>
    <t>Less than 9</t>
  </si>
  <si>
    <t xml:space="preserve">9 to 15 </t>
  </si>
  <si>
    <t>16 or more</t>
  </si>
  <si>
    <t>Scouts are given less than 3 nights away opportunities</t>
  </si>
  <si>
    <t>Scouts are given 3 - 4 nights away experiences per year</t>
  </si>
  <si>
    <t>5 or more nights away experiences per year</t>
  </si>
  <si>
    <t>The Troop does not have a code of conduct</t>
  </si>
  <si>
    <t>The Troop has a code of conduct</t>
  </si>
  <si>
    <t>The Troop has a code of conduct which is regularly reviewed by the young people and adhered to by adults and young people</t>
  </si>
  <si>
    <t>No appointed adults in the Troop complete ongoing learning or training</t>
  </si>
  <si>
    <t>Group or Section Name:</t>
  </si>
  <si>
    <t>Aim</t>
  </si>
  <si>
    <t>What we need to do</t>
  </si>
  <si>
    <t>Action</t>
  </si>
  <si>
    <t>Date:</t>
  </si>
  <si>
    <t>How we are going to get there</t>
  </si>
  <si>
    <t>Who is responsible</t>
  </si>
  <si>
    <t>Review Date</t>
  </si>
  <si>
    <t>Required Outcomes</t>
  </si>
  <si>
    <t>Achievement Date</t>
  </si>
  <si>
    <t>Growth in young people</t>
  </si>
  <si>
    <t>Development Planning Toolkit - User Guide</t>
  </si>
  <si>
    <t>Version 2 - Oct 2018</t>
  </si>
  <si>
    <t>"Those who never make any plans, never make any progress either."  - Lord Baden-Powell</t>
  </si>
  <si>
    <t>Be SMART</t>
  </si>
  <si>
    <t>Development Planning</t>
  </si>
  <si>
    <t>What goes into a Development Plan?</t>
  </si>
  <si>
    <t xml:space="preserve">There are two main sources that can contribute to a development plan, one is the SWOT analysis, and the other is a RAG review of your group and sections. Elements are taken from both, prioritised, and then some items are placed on your development plan. </t>
  </si>
  <si>
    <t xml:space="preserve">This Scout Group Development Planning Toolkit is one of a series of aids for use across the movemnt, to help members analyse the past and plan for the future. While anyone may use this tool, it may be helpful to enlist the support of the headquarters’ regional services team. </t>
  </si>
  <si>
    <t xml:space="preserve">Before we look at how to put a development plan tgether, let's ensure the targets we set are as realistic as possible; this makes the whole progress much easier in the long term. Make your targets Specific, Measurable, Achievable, Relevant and Time-bound (SMART). 
If you use this system for setting targets, you are far more likely to succeed. Because you have clearly identified when the target is reached, you know exactly when to close the task and will not waste extra resources by keeping it open for longer than needed. By making it time-bound you also know when to stop if you are not having any success, so the task can be reviewed and a new approach taken. Crucially, you will not be wasting your time by continuing with something that might never work. </t>
  </si>
  <si>
    <t xml:space="preserve">Development plans do not need to be long, complicated documents that go on for pages and pages. Some of the best and most effective plans are short and simple ones. Be realistic; what can you achieve this year? </t>
  </si>
  <si>
    <t>SWOT Analysis</t>
  </si>
  <si>
    <t xml:space="preserve">This analysis helps you assess the strengths, weaknesses, opportunities and threats (SWOT) to your Group. 
Strengths and weaknesses are internal factors.
Opportunities and threats are external factors that can influence the future of your Group.  </t>
  </si>
  <si>
    <t>RAG Review</t>
  </si>
  <si>
    <t xml:space="preserve">The RAG review is a simple set of criteria which you can check your group against. There are a number of categories down the left-hand side, and each one has three statements next to it. Each statement corresponds to either red, amber or green. 
Read all three and decide which one is the closest match to your group. Put the corresponding colour in your 'score' column. For some questions you may need to access census data. A link to the census site and a user guide can be found at www.scouts.org.uk/census – if you are unsure you may need to speak to the group secretary or the scout information centre. </t>
  </si>
  <si>
    <t xml:space="preserve">Please note that this a generic set of criteria and your group’s particular circumstances may slightly alter the results for one or two elements. For example, if you are in a rural area, your group size and rate of growth may well be different to that of an inner-city group, but not always! If you can’t decide which statement is the closest match for your group, try one of the following:
• Repeat the exercise, either independently or as a group of people, and find out what the consensus of opinion is.
• Speak to one or more of your district team or the regional services team for their perspective.
• Always err on the side of caution. Only choose a statement if your group meets it entirely, or you could meet it quite quickly.
• Remember – red isn’t a sign of failure, merely an honest opinion of where you are now, and a good opportunity for development. </t>
  </si>
  <si>
    <t>Glossary and definitions</t>
  </si>
  <si>
    <t xml:space="preserve">STAKEHOLDERS - Any adult who benefits from, or contributes to the group and its members. This includes parents, executive members, local sponsors, members from groups inside and outside Scouting you are partnered with and other local community leaders. 
MOVING IN - Joining Scouting from outside, regardless of whether a beaver, cub, scout, explorer, young leader or network member.
MOVING ON -  Moving from one section in Scouting to the next section due to age.
REGISTER OF INTEREST - A list of young people who are interested in joining Scouting, but are not yet old enough for the youngest section that operates locally.
WAITING LIST - A list of young people who want to join Scouting and who are the right age, but are unable to join as the section is at capacity.
YOUTH FORUM - A meeting of young people specifically to take their views on a particular subject or range of subjects. </t>
  </si>
  <si>
    <t xml:space="preserve">Planning Matrix </t>
  </si>
  <si>
    <t xml:space="preserve">Now that you’ve analysed the group, you will have a better understanding of which elements could do with some support. But which ones do you prioritise? You can use a ‘planning matrix’ to chart where you should focus your efforts. It may be worth putting the elements that you are going to work on from the RAG and SWOT analysis onto small sticky notes as they are likely to be moved around the matrix until everyone is happy.
You may also want to draw the matrix on a bigger piece of paper. Discuss with your team where they think items should be placed in the matrix, and how urgent and important everything is. Make sure there is a consensus over where items have been not ignored. Some of the items in the top, right-hand box (high importance, high urgency) will be carried forward into the development plan. </t>
  </si>
  <si>
    <t>Development Plan</t>
  </si>
  <si>
    <t>Note: Although in some parts of the British Isles, scout counties are known as areas or islands – and, in one case, bailiwick – for ease of reading this resource simply refers to county/counties. In Scotland there is no direct equivalent to county or area. In Scotland scouting is organised into districts and regions, each with distinct responsibilities. Some ‘county’ functions are the responsibility of Scottish regions, while others lie with Scottish districts. The focus of responsibility is outlined in Scottish variations from POR.</t>
  </si>
  <si>
    <t xml:space="preserve">As mentioned before, development plans do not need to be huge, but they do need to be simple. Most group development plans should not have more than four or five targets, which you can perhaps review annually. Take some of the elements from the high importance, high urgency box in the planning matrix, and as a team decide which ones you could work towards this year. If this is your first development plan go for the ‘quick wins’, that is, items you can progress across the RAG chart from red to amber or amber to green quite quickly. By doing this, your overall development plan gets smaller and you can see that good progress is being made. Also remember to make any targets SMART. A blank group development plan template is on sheet 5, see 'Development Plan' tab.
Support is always available from the regional services team (England), who can be contacted through the information centre or by email. Tel: 0345 300 1818   Email: rds@scouts.org.uk 
In Northern Ireland, Scotland and Wales contact your country headquarters at:
Northern Ireland: info@scoutsni.com 
Scotland: shq@scouts-scotland.org.uk 
Wales: admin@scoutswales.org.uk </t>
  </si>
  <si>
    <t>Some adults have completed the learning, and have it recorded on Compass</t>
  </si>
  <si>
    <t>All relevant adults have complete the learning and have it recorded on Compass</t>
  </si>
  <si>
    <t>GDPR framework and resulting actions completed, a member of the Exec has been designated to monitor compliance</t>
  </si>
  <si>
    <t>GDPR - Privacy Notice</t>
  </si>
  <si>
    <t>There is no Group Privacy Notice</t>
  </si>
  <si>
    <t>There is a draft/unapproved or out of date Group Privacy Notice</t>
  </si>
  <si>
    <t xml:space="preserve">Group Privacy Notice is publised online and reviewed annually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</si>
</sst>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0"/>
      <name val="Calibri"/>
      <family val="2"/>
      <scheme val="minor"/>
    </font>
    <font>
      <sz val="10"/>
      <color rgb="FF4D2177"/>
      <name val="Calibri"/>
      <family val="2"/>
      <scheme val="minor"/>
    </font>
    <font>
      <sz val="10"/>
      <name val="MS Sans Serif"/>
      <family val="2"/>
    </font>
    <font>
      <b/>
      <sz val="14"/>
      <color theme="0"/>
      <name val="Calibri"/>
      <family val="2"/>
      <scheme val="minor"/>
    </font>
    <font>
      <b/>
      <sz val="12"/>
      <color rgb="FF4D2177"/>
      <name val="Calibri"/>
      <family val="2"/>
      <scheme val="minor"/>
    </font>
    <font>
      <b/>
      <sz val="11"/>
      <color rgb="FF4D2177"/>
      <name val="Calibri"/>
      <family val="2"/>
      <scheme val="minor"/>
    </font>
    <font>
      <b/>
      <sz val="10"/>
      <color rgb="FF4D2177"/>
      <name val="Calibri"/>
      <family val="2"/>
      <scheme val="minor"/>
    </font>
    <font>
      <sz val="14"/>
      <color theme="1"/>
      <name val="Calibri"/>
      <family val="2"/>
      <scheme val="minor"/>
    </font>
    <font>
      <sz val="12"/>
      <color theme="0"/>
      <name val="Calibri"/>
      <family val="2"/>
      <scheme val="minor"/>
    </font>
    <font>
      <sz val="12"/>
      <name val="Calibri"/>
      <family val="2"/>
    </font>
    <font>
      <b/>
      <sz val="14"/>
      <name val="Calibri"/>
      <family val="2"/>
      <scheme val="minor"/>
    </font>
    <font>
      <b/>
      <sz val="12"/>
      <name val="Calibri"/>
      <family val="2"/>
      <scheme val="minor"/>
    </font>
    <font>
      <b/>
      <sz val="10"/>
      <name val="Calibri"/>
      <family val="2"/>
      <scheme val="minor"/>
    </font>
    <font>
      <b/>
      <sz val="11"/>
      <name val="Calibri"/>
      <family val="2"/>
      <scheme val="minor"/>
    </font>
    <font>
      <sz val="10"/>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b/>
      <i/>
      <sz val="11"/>
      <color theme="0"/>
      <name val="Calibri"/>
      <family val="2"/>
      <scheme val="minor"/>
    </font>
    <font>
      <b/>
      <sz val="10"/>
      <color theme="0"/>
      <name val="Calibri"/>
      <family val="2"/>
      <scheme val="minor"/>
    </font>
  </fonts>
  <fills count="10">
    <fill>
      <patternFill patternType="none"/>
    </fill>
    <fill>
      <patternFill patternType="gray125"/>
    </fill>
    <fill>
      <patternFill patternType="solid">
        <fgColor rgb="FF004851"/>
        <bgColor indexed="64"/>
      </patternFill>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006EE0"/>
        <bgColor indexed="64"/>
      </patternFill>
    </fill>
    <fill>
      <patternFill patternType="solid">
        <fgColor rgb="FF7414DC"/>
        <bgColor indexed="64"/>
      </patternFill>
    </fill>
    <fill>
      <patternFill patternType="solid">
        <fgColor rgb="FF23A950"/>
        <bgColor indexed="64"/>
      </patternFill>
    </fill>
  </fills>
  <borders count="23">
    <border>
      <left/>
      <right/>
      <top/>
      <bottom/>
      <diagonal/>
    </border>
    <border>
      <left style="thin">
        <color rgb="FF004851"/>
      </left>
      <right style="thin">
        <color rgb="FF004851"/>
      </right>
      <top style="thin">
        <color rgb="FF004851"/>
      </top>
      <bottom style="thin">
        <color rgb="FF004851"/>
      </bottom>
      <diagonal/>
    </border>
    <border>
      <left style="thin">
        <color indexed="64"/>
      </left>
      <right style="thin">
        <color indexed="64"/>
      </right>
      <top style="thin">
        <color indexed="64"/>
      </top>
      <bottom style="thin">
        <color indexed="64"/>
      </bottom>
      <diagonal/>
    </border>
    <border>
      <left style="thin">
        <color rgb="FF7414DC"/>
      </left>
      <right style="thin">
        <color rgb="FF7414DC"/>
      </right>
      <top style="thin">
        <color rgb="FF7414DC"/>
      </top>
      <bottom style="thin">
        <color rgb="FF7414DC"/>
      </bottom>
      <diagonal/>
    </border>
    <border>
      <left style="thin">
        <color rgb="FF7414DC"/>
      </left>
      <right style="thin">
        <color rgb="FF7414DC"/>
      </right>
      <top style="thin">
        <color rgb="FF7414DC"/>
      </top>
      <bottom/>
      <diagonal/>
    </border>
    <border>
      <left style="thin">
        <color rgb="FF7414DC"/>
      </left>
      <right style="thin">
        <color rgb="FF7414DC"/>
      </right>
      <top/>
      <bottom/>
      <diagonal/>
    </border>
    <border>
      <left style="thin">
        <color rgb="FF7414DC"/>
      </left>
      <right style="thin">
        <color rgb="FF7414DC"/>
      </right>
      <top/>
      <bottom style="thin">
        <color rgb="FF7414DC"/>
      </bottom>
      <diagonal/>
    </border>
    <border>
      <left style="thin">
        <color rgb="FF006EE0"/>
      </left>
      <right style="thin">
        <color rgb="FF006EE0"/>
      </right>
      <top style="thin">
        <color rgb="FF006EE0"/>
      </top>
      <bottom style="thin">
        <color rgb="FF006EE0"/>
      </bottom>
      <diagonal/>
    </border>
    <border>
      <left style="thin">
        <color rgb="FF006EE0"/>
      </left>
      <right style="thin">
        <color rgb="FF006EE0"/>
      </right>
      <top style="thin">
        <color rgb="FF006EE0"/>
      </top>
      <bottom/>
      <diagonal/>
    </border>
    <border>
      <left style="thin">
        <color rgb="FF006EE0"/>
      </left>
      <right style="thin">
        <color rgb="FF006EE0"/>
      </right>
      <top/>
      <bottom/>
      <diagonal/>
    </border>
    <border>
      <left style="thin">
        <color rgb="FF006EE0"/>
      </left>
      <right style="thin">
        <color rgb="FF006EE0"/>
      </right>
      <top/>
      <bottom style="thin">
        <color rgb="FF006EE0"/>
      </bottom>
      <diagonal/>
    </border>
    <border>
      <left/>
      <right style="thin">
        <color rgb="FF84A40B"/>
      </right>
      <top/>
      <bottom/>
      <diagonal/>
    </border>
    <border>
      <left style="thin">
        <color rgb="FF23A950"/>
      </left>
      <right style="thin">
        <color rgb="FF23A950"/>
      </right>
      <top style="thin">
        <color rgb="FF23A950"/>
      </top>
      <bottom style="thin">
        <color rgb="FF23A950"/>
      </bottom>
      <diagonal/>
    </border>
    <border>
      <left style="thin">
        <color rgb="FF23A950"/>
      </left>
      <right style="thin">
        <color rgb="FF23A950"/>
      </right>
      <top style="thin">
        <color rgb="FF23A950"/>
      </top>
      <bottom/>
      <diagonal/>
    </border>
    <border>
      <left style="thin">
        <color rgb="FF23A950"/>
      </left>
      <right style="thin">
        <color rgb="FF23A950"/>
      </right>
      <top/>
      <bottom/>
      <diagonal/>
    </border>
    <border>
      <left style="thin">
        <color rgb="FF23A950"/>
      </left>
      <right style="thin">
        <color rgb="FF23A950"/>
      </right>
      <top/>
      <bottom style="thin">
        <color rgb="FF23A950"/>
      </bottom>
      <diagonal/>
    </border>
    <border>
      <left style="thin">
        <color rgb="FF004851"/>
      </left>
      <right style="thin">
        <color rgb="FF004851"/>
      </right>
      <top/>
      <bottom style="thin">
        <color rgb="FF004851"/>
      </bottom>
      <diagonal/>
    </border>
    <border>
      <left style="thin">
        <color rgb="FF004851"/>
      </left>
      <right style="thin">
        <color rgb="FF004851"/>
      </right>
      <top style="thin">
        <color rgb="FF004851"/>
      </top>
      <bottom/>
      <diagonal/>
    </border>
    <border>
      <left style="thin">
        <color rgb="FF004851"/>
      </left>
      <right style="thin">
        <color rgb="FF004851"/>
      </right>
      <top/>
      <bottom/>
      <diagonal/>
    </border>
    <border>
      <left style="thin">
        <color rgb="FF84A40B"/>
      </left>
      <right style="thin">
        <color rgb="FF84A40B"/>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141">
    <xf numFmtId="0" fontId="0" fillId="0" borderId="0" xfId="0"/>
    <xf numFmtId="0" fontId="0" fillId="0" borderId="0" xfId="0" applyAlignment="1">
      <alignment horizontal="right"/>
    </xf>
    <xf numFmtId="0" fontId="0" fillId="0" borderId="0" xfId="0" applyAlignment="1">
      <alignment horizontal="center"/>
    </xf>
    <xf numFmtId="0" fontId="1" fillId="0" borderId="0" xfId="0" applyFont="1" applyBorder="1" applyAlignment="1">
      <alignment horizontal="right" vertical="center"/>
    </xf>
    <xf numFmtId="0" fontId="0" fillId="0" borderId="0" xfId="0" applyFill="1"/>
    <xf numFmtId="0" fontId="3" fillId="0" borderId="0" xfId="0" applyFont="1"/>
    <xf numFmtId="0" fontId="3" fillId="0" borderId="0" xfId="0" applyFont="1" applyBorder="1" applyAlignment="1">
      <alignment horizontal="center" vertical="center"/>
    </xf>
    <xf numFmtId="0" fontId="2" fillId="0" borderId="0" xfId="0" applyFont="1"/>
    <xf numFmtId="0" fontId="2" fillId="0" borderId="0" xfId="0" applyFont="1" applyFill="1"/>
    <xf numFmtId="0" fontId="2" fillId="0" borderId="2" xfId="0" applyFont="1" applyFill="1" applyBorder="1"/>
    <xf numFmtId="0" fontId="2" fillId="0" borderId="2" xfId="0" applyFont="1" applyBorder="1"/>
    <xf numFmtId="0" fontId="2" fillId="0" borderId="0" xfId="0" applyFont="1" applyAlignment="1">
      <alignment horizontal="right"/>
    </xf>
    <xf numFmtId="0" fontId="3" fillId="0" borderId="0" xfId="0" applyFont="1" applyBorder="1" applyAlignment="1">
      <alignment horizontal="right" vertical="center"/>
    </xf>
    <xf numFmtId="0" fontId="11" fillId="0" borderId="0" xfId="0" applyFont="1"/>
    <xf numFmtId="0" fontId="3" fillId="0" borderId="0" xfId="0" applyFont="1" applyAlignment="1">
      <alignment horizontal="center" vertical="center"/>
    </xf>
    <xf numFmtId="0" fontId="7" fillId="5" borderId="0" xfId="0" applyFont="1" applyFill="1" applyAlignment="1">
      <alignment horizontal="center" vertical="center"/>
    </xf>
    <xf numFmtId="0" fontId="7" fillId="4" borderId="0" xfId="0" applyFont="1" applyFill="1" applyAlignment="1">
      <alignment horizontal="center" vertical="center"/>
    </xf>
    <xf numFmtId="0" fontId="7" fillId="6" borderId="0" xfId="0" applyFont="1" applyFill="1" applyAlignment="1">
      <alignment horizontal="center" vertical="center"/>
    </xf>
    <xf numFmtId="0" fontId="7" fillId="3" borderId="0" xfId="0" applyFont="1" applyFill="1" applyAlignment="1">
      <alignment horizontal="center" vertical="center"/>
    </xf>
    <xf numFmtId="0" fontId="2" fillId="0" borderId="0" xfId="0" applyFont="1" applyAlignment="1">
      <alignment horizontal="left"/>
    </xf>
    <xf numFmtId="0" fontId="2" fillId="0" borderId="3" xfId="0" applyFont="1" applyFill="1" applyBorder="1"/>
    <xf numFmtId="0" fontId="8" fillId="0" borderId="3" xfId="0" applyFont="1" applyFill="1" applyBorder="1" applyAlignment="1">
      <alignment horizontal="center" vertical="center"/>
    </xf>
    <xf numFmtId="0" fontId="2" fillId="0" borderId="3" xfId="0" applyFont="1" applyBorder="1"/>
    <xf numFmtId="0" fontId="8"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xf numFmtId="0" fontId="2" fillId="0" borderId="0" xfId="0" applyFont="1" applyBorder="1"/>
    <xf numFmtId="0" fontId="3" fillId="0" borderId="0" xfId="0" applyFont="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horizontal="left"/>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Alignment="1">
      <alignment horizontal="left" vertical="center"/>
    </xf>
    <xf numFmtId="0" fontId="1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7" borderId="7" xfId="0" applyFont="1" applyFill="1" applyBorder="1" applyAlignment="1">
      <alignment horizontal="left" vertical="center"/>
    </xf>
    <xf numFmtId="0" fontId="4" fillId="7" borderId="0" xfId="0" applyFont="1" applyFill="1" applyAlignment="1">
      <alignment horizontal="left" vertical="center"/>
    </xf>
    <xf numFmtId="0" fontId="4" fillId="7" borderId="0" xfId="0" applyFont="1" applyFill="1" applyAlignment="1">
      <alignment horizontal="center" vertical="center"/>
    </xf>
    <xf numFmtId="0" fontId="7" fillId="7" borderId="7" xfId="0" applyFont="1" applyFill="1" applyBorder="1" applyAlignment="1">
      <alignment horizontal="center" vertical="center"/>
    </xf>
    <xf numFmtId="0" fontId="12" fillId="0" borderId="7" xfId="0" applyFont="1" applyFill="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7" fillId="2" borderId="1" xfId="0" applyFont="1" applyFill="1" applyBorder="1" applyAlignment="1">
      <alignment horizontal="center" vertical="center"/>
    </xf>
    <xf numFmtId="0" fontId="3" fillId="0" borderId="0" xfId="0" applyFont="1" applyBorder="1" applyAlignment="1">
      <alignment vertical="center"/>
    </xf>
    <xf numFmtId="0" fontId="13" fillId="0" borderId="7"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1" fillId="0" borderId="0" xfId="0" applyFont="1"/>
    <xf numFmtId="0" fontId="4" fillId="9" borderId="0" xfId="0" applyFont="1" applyFill="1" applyAlignment="1">
      <alignment horizontal="center" vertical="center"/>
    </xf>
    <xf numFmtId="0" fontId="4" fillId="9" borderId="0" xfId="0" applyFont="1" applyFill="1" applyAlignment="1">
      <alignment vertical="center"/>
    </xf>
    <xf numFmtId="0" fontId="13" fillId="0" borderId="12" xfId="0" applyFont="1" applyFill="1" applyBorder="1" applyAlignment="1">
      <alignment vertical="center" wrapText="1"/>
    </xf>
    <xf numFmtId="0" fontId="15"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7" fillId="0" borderId="12" xfId="0" applyFont="1" applyBorder="1" applyAlignment="1">
      <alignment horizontal="center" vertical="center"/>
    </xf>
    <xf numFmtId="0" fontId="18" fillId="0" borderId="12" xfId="0" applyFont="1" applyBorder="1" applyAlignment="1">
      <alignment vertical="center" wrapText="1"/>
    </xf>
    <xf numFmtId="0" fontId="13" fillId="0" borderId="12" xfId="0" quotePrefix="1" applyFont="1" applyFill="1" applyBorder="1" applyAlignment="1">
      <alignment vertical="center" wrapText="1"/>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xf>
    <xf numFmtId="0" fontId="3" fillId="2"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9" fillId="0" borderId="1" xfId="0" applyFont="1" applyBorder="1" applyAlignment="1">
      <alignment horizontal="left" vertical="center"/>
    </xf>
    <xf numFmtId="0" fontId="5" fillId="0" borderId="1" xfId="0" applyFont="1" applyBorder="1" applyAlignment="1">
      <alignment horizontal="left" vertical="center" wrapText="1"/>
    </xf>
    <xf numFmtId="0" fontId="13" fillId="0" borderId="1" xfId="0" quotePrefix="1" applyFont="1" applyFill="1" applyBorder="1" applyAlignment="1">
      <alignment horizontal="left" vertical="center" wrapText="1"/>
    </xf>
    <xf numFmtId="0" fontId="11" fillId="0" borderId="0" xfId="0" applyFont="1" applyAlignment="1">
      <alignment horizontal="left" vertical="center"/>
    </xf>
    <xf numFmtId="0" fontId="7" fillId="9" borderId="19" xfId="0" applyFont="1" applyFill="1" applyBorder="1" applyAlignment="1">
      <alignment horizontal="center" vertical="center"/>
    </xf>
    <xf numFmtId="0" fontId="3" fillId="0" borderId="0" xfId="0" applyFont="1" applyBorder="1"/>
    <xf numFmtId="0" fontId="2" fillId="0" borderId="2" xfId="0"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9"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7" fillId="8" borderId="0" xfId="0" applyFont="1" applyFill="1" applyAlignment="1">
      <alignment horizontal="center" vertical="center" wrapText="1"/>
    </xf>
    <xf numFmtId="0" fontId="3" fillId="0" borderId="2" xfId="0" applyFont="1" applyBorder="1" applyAlignment="1">
      <alignment vertical="center"/>
    </xf>
    <xf numFmtId="0" fontId="20" fillId="8" borderId="0" xfId="0" applyFont="1" applyFill="1" applyAlignment="1">
      <alignment horizontal="center" vertical="center" wrapText="1"/>
    </xf>
    <xf numFmtId="0" fontId="11" fillId="0" borderId="0" xfId="0" applyFont="1" applyAlignment="1">
      <alignment vertical="top"/>
    </xf>
    <xf numFmtId="0" fontId="21" fillId="0" borderId="2" xfId="0" applyFont="1" applyFill="1" applyBorder="1" applyAlignment="1">
      <alignment horizontal="left" vertical="top" wrapText="1"/>
    </xf>
    <xf numFmtId="0" fontId="21" fillId="0" borderId="2" xfId="0" applyFont="1" applyBorder="1" applyAlignment="1">
      <alignment horizontal="left" vertical="top" wrapText="1"/>
    </xf>
    <xf numFmtId="0" fontId="2" fillId="0" borderId="0" xfId="0" applyFont="1" applyAlignment="1">
      <alignment vertical="top"/>
    </xf>
    <xf numFmtId="0" fontId="21" fillId="0" borderId="0" xfId="0" applyFont="1" applyAlignment="1">
      <alignment vertical="top"/>
    </xf>
    <xf numFmtId="49" fontId="21" fillId="0" borderId="2" xfId="0" applyNumberFormat="1" applyFont="1" applyFill="1" applyBorder="1" applyAlignment="1">
      <alignment horizontal="left" vertical="top" wrapText="1"/>
    </xf>
    <xf numFmtId="0" fontId="21" fillId="0" borderId="0" xfId="0" applyFont="1" applyAlignment="1">
      <alignment horizontal="left" vertical="top" wrapText="1"/>
    </xf>
    <xf numFmtId="0" fontId="7" fillId="8" borderId="3" xfId="0" applyFont="1" applyFill="1" applyBorder="1" applyAlignment="1">
      <alignment horizontal="center" vertical="center"/>
    </xf>
    <xf numFmtId="0" fontId="7" fillId="8" borderId="3" xfId="0" applyFont="1" applyFill="1" applyBorder="1" applyAlignment="1">
      <alignment vertical="center"/>
    </xf>
    <xf numFmtId="0" fontId="7" fillId="8" borderId="3" xfId="0" applyFont="1" applyFill="1" applyBorder="1" applyAlignment="1">
      <alignment horizontal="left" vertical="center"/>
    </xf>
    <xf numFmtId="0" fontId="22" fillId="0" borderId="0" xfId="0" applyFont="1"/>
    <xf numFmtId="0" fontId="0" fillId="0" borderId="0" xfId="0" applyAlignment="1">
      <alignment wrapText="1"/>
    </xf>
    <xf numFmtId="0" fontId="24" fillId="8" borderId="0" xfId="0" applyFont="1" applyFill="1" applyAlignment="1">
      <alignment horizontal="center" vertical="center" wrapText="1"/>
    </xf>
    <xf numFmtId="0" fontId="23" fillId="0" borderId="0" xfId="0" applyFont="1" applyAlignment="1">
      <alignment horizontal="center" vertical="top" wrapText="1"/>
    </xf>
    <xf numFmtId="0" fontId="21" fillId="0" borderId="0" xfId="0" applyFont="1" applyAlignment="1">
      <alignment horizontal="right" vertical="top" wrapText="1"/>
    </xf>
    <xf numFmtId="0" fontId="0" fillId="0" borderId="0" xfId="0"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25" fillId="8" borderId="0" xfId="0" applyFont="1" applyFill="1" applyAlignment="1">
      <alignment horizontal="center" vertical="center"/>
    </xf>
    <xf numFmtId="0" fontId="25" fillId="8" borderId="0" xfId="0" applyFont="1" applyFill="1" applyAlignment="1">
      <alignment horizontal="left" vertical="center"/>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4"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xf>
    <xf numFmtId="0" fontId="3" fillId="0" borderId="5" xfId="0" applyFont="1" applyFill="1" applyBorder="1" applyAlignment="1">
      <alignment horizontal="center" vertical="center" textRotation="90"/>
    </xf>
    <xf numFmtId="0" fontId="3" fillId="0" borderId="6" xfId="0" applyFont="1" applyFill="1" applyBorder="1" applyAlignment="1">
      <alignment horizontal="center" vertical="center" textRotation="90"/>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7" fillId="7" borderId="7" xfId="0" applyFont="1" applyFill="1" applyBorder="1" applyAlignment="1">
      <alignment horizontal="left" vertical="center"/>
    </xf>
    <xf numFmtId="0" fontId="14" fillId="0" borderId="13" xfId="0" applyFont="1" applyBorder="1" applyAlignment="1">
      <alignment horizontal="center" vertical="center" textRotation="90"/>
    </xf>
    <xf numFmtId="0" fontId="14" fillId="0" borderId="14" xfId="0" applyFont="1" applyBorder="1" applyAlignment="1">
      <alignment horizontal="center" vertical="center" textRotation="90"/>
    </xf>
    <xf numFmtId="0" fontId="14" fillId="0" borderId="15" xfId="0" applyFont="1" applyBorder="1" applyAlignment="1">
      <alignment horizontal="center" vertical="center" textRotation="90"/>
    </xf>
    <xf numFmtId="0" fontId="7" fillId="9" borderId="0" xfId="0" applyFont="1" applyFill="1" applyBorder="1" applyAlignment="1">
      <alignment horizontal="center" vertical="center"/>
    </xf>
    <xf numFmtId="0" fontId="7" fillId="9" borderId="11" xfId="0" applyFont="1" applyFill="1" applyBorder="1" applyAlignment="1">
      <alignment horizontal="center" vertical="center"/>
    </xf>
    <xf numFmtId="0" fontId="14" fillId="0" borderId="13" xfId="0" applyFont="1" applyFill="1" applyBorder="1" applyAlignment="1">
      <alignment horizontal="center" vertical="center" textRotation="90" wrapText="1"/>
    </xf>
    <xf numFmtId="0" fontId="14" fillId="0" borderId="14" xfId="0" applyFont="1" applyFill="1" applyBorder="1" applyAlignment="1">
      <alignment horizontal="center" vertical="center" textRotation="90" wrapText="1"/>
    </xf>
    <xf numFmtId="0" fontId="14" fillId="0" borderId="15"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xf>
    <xf numFmtId="0" fontId="14" fillId="0" borderId="14" xfId="0" applyFont="1" applyFill="1" applyBorder="1" applyAlignment="1">
      <alignment horizontal="center" vertical="center" textRotation="90"/>
    </xf>
    <xf numFmtId="0" fontId="14" fillId="0" borderId="15" xfId="0" applyFont="1" applyFill="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17"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xf>
    <xf numFmtId="0" fontId="3" fillId="0" borderId="18" xfId="0" applyFont="1" applyFill="1" applyBorder="1" applyAlignment="1">
      <alignment horizontal="center" vertical="center" textRotation="90"/>
    </xf>
    <xf numFmtId="0" fontId="3" fillId="0" borderId="16" xfId="0" applyFont="1" applyFill="1" applyBorder="1" applyAlignment="1">
      <alignment horizontal="center" vertical="center" textRotation="9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8" borderId="0" xfId="0" applyFont="1" applyFill="1" applyAlignment="1">
      <alignment horizontal="center" vertical="center" wrapText="1"/>
    </xf>
  </cellXfs>
  <cellStyles count="2">
    <cellStyle name="Normal" xfId="0" builtinId="0"/>
    <cellStyle name="Normal 2" xfId="1"/>
  </cellStyles>
  <dxfs count="29">
    <dxf>
      <font>
        <b/>
        <strike val="0"/>
        <outline val="0"/>
        <shadow val="0"/>
        <u val="none"/>
        <vertAlign val="baseline"/>
        <sz val="14"/>
        <name val="Calibri"/>
        <scheme val="minor"/>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s>
  <tableStyles count="0" defaultTableStyle="TableStyleMedium2" defaultPivotStyle="PivotStyleLight16"/>
  <colors>
    <mruColors>
      <color rgb="FF7414DC"/>
      <color rgb="FF004851"/>
      <color rgb="FF23A950"/>
      <color rgb="FF006EE0"/>
      <color rgb="FF003A82"/>
      <color rgb="FF939BA1"/>
      <color rgb="FFFFCD00"/>
      <color rgb="FF002855"/>
      <color rgb="FFBA0C2F"/>
      <color rgb="FF4D21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13</xdr:row>
      <xdr:rowOff>57150</xdr:rowOff>
    </xdr:from>
    <xdr:to>
      <xdr:col>0</xdr:col>
      <xdr:colOff>5648844</xdr:colOff>
      <xdr:row>41</xdr:row>
      <xdr:rowOff>123150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4819650"/>
          <a:ext cx="4982094"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812801</xdr:colOff>
      <xdr:row>54</xdr:row>
      <xdr:rowOff>63500</xdr:rowOff>
    </xdr:from>
    <xdr:to>
      <xdr:col>0</xdr:col>
      <xdr:colOff>5239066</xdr:colOff>
      <xdr:row>78</xdr:row>
      <xdr:rowOff>171500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801" y="17846675"/>
          <a:ext cx="4426265" cy="46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A5" totalsRowShown="0" headerRowDxfId="0">
  <autoFilter ref="A1:A5"/>
  <tableColumns count="1">
    <tableColumn id="1" name="R - A - G"/>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34" zoomScaleNormal="100" workbookViewId="0">
      <selection activeCell="A36" sqref="A36"/>
    </sheetView>
  </sheetViews>
  <sheetFormatPr defaultRowHeight="15" x14ac:dyDescent="0.25"/>
  <cols>
    <col min="1" max="1" width="110.7109375" style="98" customWidth="1"/>
  </cols>
  <sheetData>
    <row r="1" spans="1:1" ht="21" x14ac:dyDescent="0.25">
      <c r="A1" s="94" t="s">
        <v>516</v>
      </c>
    </row>
    <row r="2" spans="1:1" x14ac:dyDescent="0.25">
      <c r="A2" s="95" t="s">
        <v>517</v>
      </c>
    </row>
    <row r="3" spans="1:1" ht="45" x14ac:dyDescent="0.25">
      <c r="A3" s="96" t="s">
        <v>523</v>
      </c>
    </row>
    <row r="4" spans="1:1" s="56" customFormat="1" ht="20.100000000000001" customHeight="1" x14ac:dyDescent="0.25">
      <c r="A4" s="93" t="s">
        <v>518</v>
      </c>
    </row>
    <row r="5" spans="1:1" ht="9.9499999999999993" customHeight="1" x14ac:dyDescent="0.25"/>
    <row r="6" spans="1:1" x14ac:dyDescent="0.25">
      <c r="A6" s="97" t="s">
        <v>519</v>
      </c>
    </row>
    <row r="7" spans="1:1" s="92" customFormat="1" ht="123.75" customHeight="1" x14ac:dyDescent="0.25">
      <c r="A7" s="98" t="s">
        <v>524</v>
      </c>
    </row>
    <row r="8" spans="1:1" ht="9.9499999999999993" customHeight="1" x14ac:dyDescent="0.25"/>
    <row r="9" spans="1:1" x14ac:dyDescent="0.25">
      <c r="A9" s="97" t="s">
        <v>520</v>
      </c>
    </row>
    <row r="10" spans="1:1" ht="30" x14ac:dyDescent="0.25">
      <c r="A10" s="96" t="s">
        <v>525</v>
      </c>
    </row>
    <row r="11" spans="1:1" ht="9.9499999999999993" customHeight="1" x14ac:dyDescent="0.25"/>
    <row r="12" spans="1:1" x14ac:dyDescent="0.25">
      <c r="A12" s="97" t="s">
        <v>521</v>
      </c>
    </row>
    <row r="13" spans="1:1" ht="45" x14ac:dyDescent="0.25">
      <c r="A13" s="98" t="s">
        <v>522</v>
      </c>
    </row>
    <row r="43" spans="1:1" x14ac:dyDescent="0.25">
      <c r="A43" s="97" t="s">
        <v>526</v>
      </c>
    </row>
    <row r="44" spans="1:1" ht="45" x14ac:dyDescent="0.25">
      <c r="A44" s="98" t="s">
        <v>527</v>
      </c>
    </row>
    <row r="45" spans="1:1" ht="9.9499999999999993" customHeight="1" x14ac:dyDescent="0.25"/>
    <row r="46" spans="1:1" x14ac:dyDescent="0.25">
      <c r="A46" s="97" t="s">
        <v>528</v>
      </c>
    </row>
    <row r="47" spans="1:1" ht="79.5" customHeight="1" x14ac:dyDescent="0.25">
      <c r="A47" s="98" t="s">
        <v>529</v>
      </c>
    </row>
    <row r="48" spans="1:1" ht="150" x14ac:dyDescent="0.25">
      <c r="A48" s="98" t="s">
        <v>530</v>
      </c>
    </row>
    <row r="49" spans="1:1" ht="9.9499999999999993" customHeight="1" x14ac:dyDescent="0.25"/>
    <row r="50" spans="1:1" ht="15" customHeight="1" x14ac:dyDescent="0.25">
      <c r="A50" s="97" t="s">
        <v>531</v>
      </c>
    </row>
    <row r="51" spans="1:1" ht="138" customHeight="1" x14ac:dyDescent="0.25">
      <c r="A51" s="98" t="s">
        <v>532</v>
      </c>
    </row>
    <row r="52" spans="1:1" ht="9.9499999999999993" customHeight="1" x14ac:dyDescent="0.25"/>
    <row r="53" spans="1:1" s="91" customFormat="1" ht="15" customHeight="1" x14ac:dyDescent="0.25">
      <c r="A53" s="97" t="s">
        <v>533</v>
      </c>
    </row>
    <row r="54" spans="1:1" ht="109.5" customHeight="1" x14ac:dyDescent="0.25">
      <c r="A54" s="98" t="s">
        <v>534</v>
      </c>
    </row>
    <row r="81" spans="1:1" x14ac:dyDescent="0.25">
      <c r="A81" s="97" t="s">
        <v>535</v>
      </c>
    </row>
    <row r="82" spans="1:1" ht="225" customHeight="1" x14ac:dyDescent="0.25">
      <c r="A82" s="98" t="s">
        <v>537</v>
      </c>
    </row>
    <row r="83" spans="1:1" ht="75" x14ac:dyDescent="0.25">
      <c r="A83" s="98" t="s">
        <v>536</v>
      </c>
    </row>
  </sheetData>
  <printOptions horizontalCentered="1"/>
  <pageMargins left="0.59055118110236227" right="0.59055118110236227" top="0.59055118110236227" bottom="0.59055118110236227" header="0.11811023622047245" footer="0.19685039370078741"/>
  <pageSetup scale="90" orientation="portrait" r:id="rId1"/>
  <rowBreaks count="3" manualBreakCount="3">
    <brk id="42" max="16383" man="1"/>
    <brk id="52" max="16383" man="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76"/>
  <sheetViews>
    <sheetView view="pageBreakPreview" zoomScale="60" zoomScaleNormal="90" workbookViewId="0">
      <selection activeCell="G14" sqref="G14"/>
    </sheetView>
  </sheetViews>
  <sheetFormatPr defaultColWidth="9.140625" defaultRowHeight="15.75" x14ac:dyDescent="0.25"/>
  <cols>
    <col min="1" max="4" width="45.7109375" style="7" customWidth="1"/>
    <col min="5" max="16384" width="9.140625" style="7"/>
  </cols>
  <sheetData>
    <row r="1" spans="1:4" s="13" customFormat="1" ht="20.100000000000001" customHeight="1" x14ac:dyDescent="0.3">
      <c r="A1" s="27" t="s">
        <v>0</v>
      </c>
    </row>
    <row r="2" spans="1:4" s="13" customFormat="1" ht="20.100000000000001" customHeight="1" x14ac:dyDescent="0.3">
      <c r="A2" s="18" t="s">
        <v>113</v>
      </c>
      <c r="B2" s="18" t="s">
        <v>114</v>
      </c>
      <c r="C2" s="18" t="s">
        <v>115</v>
      </c>
      <c r="D2" s="18" t="s">
        <v>116</v>
      </c>
    </row>
    <row r="3" spans="1:4" s="8" customFormat="1" ht="39.950000000000003" customHeight="1" x14ac:dyDescent="0.25">
      <c r="A3" s="9"/>
      <c r="B3" s="9"/>
      <c r="C3" s="10"/>
      <c r="D3" s="10"/>
    </row>
    <row r="4" spans="1:4" s="8" customFormat="1" ht="39.950000000000003" customHeight="1" x14ac:dyDescent="0.25">
      <c r="A4" s="9"/>
      <c r="B4" s="9"/>
      <c r="C4" s="10"/>
      <c r="D4" s="10"/>
    </row>
    <row r="5" spans="1:4" s="8" customFormat="1" ht="39.950000000000003" customHeight="1" x14ac:dyDescent="0.25">
      <c r="A5" s="9"/>
      <c r="B5" s="9"/>
      <c r="C5" s="10"/>
      <c r="D5" s="10"/>
    </row>
    <row r="6" spans="1:4" s="8" customFormat="1" ht="39.950000000000003" customHeight="1" x14ac:dyDescent="0.25">
      <c r="A6" s="9"/>
      <c r="B6" s="9"/>
      <c r="C6" s="10"/>
      <c r="D6" s="10"/>
    </row>
    <row r="7" spans="1:4" s="8" customFormat="1" ht="39.950000000000003" customHeight="1" x14ac:dyDescent="0.25">
      <c r="A7" s="9"/>
      <c r="B7" s="9"/>
      <c r="C7" s="10"/>
      <c r="D7" s="10"/>
    </row>
    <row r="8" spans="1:4" s="8" customFormat="1" ht="39.950000000000003" customHeight="1" x14ac:dyDescent="0.25">
      <c r="A8" s="9"/>
      <c r="B8" s="9"/>
      <c r="C8" s="10"/>
      <c r="D8" s="10"/>
    </row>
    <row r="9" spans="1:4" s="8" customFormat="1" ht="39.950000000000003" customHeight="1" x14ac:dyDescent="0.25">
      <c r="A9" s="9"/>
      <c r="B9" s="9"/>
      <c r="C9" s="10"/>
      <c r="D9" s="10"/>
    </row>
    <row r="10" spans="1:4" s="8" customFormat="1" ht="39.950000000000003" customHeight="1" x14ac:dyDescent="0.25">
      <c r="A10" s="9"/>
      <c r="B10" s="9"/>
      <c r="C10" s="10"/>
      <c r="D10" s="10"/>
    </row>
    <row r="11" spans="1:4" s="8" customFormat="1" ht="39.950000000000003" customHeight="1" x14ac:dyDescent="0.25">
      <c r="A11" s="9"/>
      <c r="B11" s="9"/>
      <c r="C11" s="10"/>
      <c r="D11" s="10"/>
    </row>
    <row r="12" spans="1:4" s="8" customFormat="1" ht="39.950000000000003" customHeight="1" x14ac:dyDescent="0.25">
      <c r="A12" s="9"/>
      <c r="B12" s="9"/>
      <c r="C12" s="10"/>
      <c r="D12" s="10"/>
    </row>
    <row r="13" spans="1:4" s="8" customFormat="1" ht="39.950000000000003" customHeight="1" x14ac:dyDescent="0.25">
      <c r="A13" s="9"/>
      <c r="B13" s="9"/>
      <c r="C13" s="10"/>
      <c r="D13" s="10"/>
    </row>
    <row r="14" spans="1:4" s="8" customFormat="1" ht="39.950000000000003" customHeight="1" x14ac:dyDescent="0.25">
      <c r="A14" s="9"/>
      <c r="B14" s="9"/>
      <c r="C14" s="10"/>
      <c r="D14" s="10"/>
    </row>
    <row r="15" spans="1:4" s="8" customFormat="1" ht="39.950000000000003" customHeight="1" x14ac:dyDescent="0.25">
      <c r="A15" s="9"/>
      <c r="B15" s="9"/>
      <c r="C15" s="10"/>
      <c r="D15" s="10"/>
    </row>
    <row r="16" spans="1:4" s="8" customFormat="1" ht="39.950000000000003" customHeight="1" x14ac:dyDescent="0.25">
      <c r="A16" s="9"/>
      <c r="B16" s="9"/>
      <c r="C16" s="10"/>
      <c r="D16" s="10"/>
    </row>
    <row r="17" spans="1:4" s="8" customFormat="1" ht="39.950000000000003" customHeight="1" x14ac:dyDescent="0.25">
      <c r="A17" s="9"/>
      <c r="B17" s="9"/>
      <c r="C17" s="10"/>
      <c r="D17" s="10"/>
    </row>
    <row r="18" spans="1:4" s="8" customFormat="1" ht="39.950000000000003" customHeight="1" x14ac:dyDescent="0.25">
      <c r="A18" s="9"/>
      <c r="B18" s="9"/>
      <c r="C18" s="10"/>
      <c r="D18" s="10"/>
    </row>
    <row r="19" spans="1:4" s="8" customFormat="1" ht="39.950000000000003" customHeight="1" x14ac:dyDescent="0.25">
      <c r="A19" s="9"/>
      <c r="B19" s="9"/>
      <c r="C19" s="10"/>
      <c r="D19" s="10"/>
    </row>
    <row r="20" spans="1:4" s="8" customFormat="1" ht="39.950000000000003" customHeight="1" x14ac:dyDescent="0.25">
      <c r="A20" s="25"/>
      <c r="B20" s="25"/>
      <c r="C20" s="26"/>
      <c r="D20" s="26"/>
    </row>
    <row r="21" spans="1:4" s="8" customFormat="1" ht="39.950000000000003" customHeight="1" x14ac:dyDescent="0.25">
      <c r="A21" s="25"/>
      <c r="B21" s="25"/>
      <c r="C21" s="26"/>
      <c r="D21" s="26"/>
    </row>
    <row r="22" spans="1:4" s="8" customFormat="1" ht="39.950000000000003" customHeight="1" x14ac:dyDescent="0.25">
      <c r="A22" s="25"/>
      <c r="B22" s="25"/>
      <c r="C22" s="26"/>
      <c r="D22" s="26"/>
    </row>
    <row r="23" spans="1:4" s="8" customFormat="1" ht="39.950000000000003" customHeight="1" x14ac:dyDescent="0.25">
      <c r="A23" s="25"/>
      <c r="B23" s="25"/>
      <c r="C23" s="26"/>
      <c r="D23" s="26"/>
    </row>
    <row r="24" spans="1:4" s="8" customFormat="1" ht="39.950000000000003" customHeight="1" x14ac:dyDescent="0.25">
      <c r="A24" s="25"/>
      <c r="B24" s="25"/>
      <c r="C24" s="26"/>
      <c r="D24" s="26"/>
    </row>
    <row r="25" spans="1:4" s="8" customFormat="1" ht="39.950000000000003" customHeight="1" x14ac:dyDescent="0.25">
      <c r="A25" s="25"/>
      <c r="B25" s="25"/>
      <c r="C25" s="26"/>
      <c r="D25" s="26"/>
    </row>
    <row r="26" spans="1:4" s="8" customFormat="1" ht="39.950000000000003" customHeight="1" x14ac:dyDescent="0.25">
      <c r="A26" s="25"/>
      <c r="B26" s="25"/>
      <c r="C26" s="26"/>
      <c r="D26" s="26"/>
    </row>
    <row r="27" spans="1:4" s="8" customFormat="1" ht="39.950000000000003" customHeight="1" x14ac:dyDescent="0.25">
      <c r="A27" s="25"/>
      <c r="B27" s="25"/>
      <c r="C27" s="26"/>
      <c r="D27" s="26"/>
    </row>
    <row r="28" spans="1:4" s="8" customFormat="1" ht="39.950000000000003" customHeight="1" x14ac:dyDescent="0.25">
      <c r="A28" s="25"/>
      <c r="B28" s="25"/>
      <c r="C28" s="26"/>
      <c r="D28" s="26"/>
    </row>
    <row r="29" spans="1:4" s="8" customFormat="1" ht="39.950000000000003" customHeight="1" x14ac:dyDescent="0.25">
      <c r="A29" s="25"/>
      <c r="B29" s="25"/>
      <c r="C29" s="26"/>
      <c r="D29" s="26"/>
    </row>
    <row r="30" spans="1:4" s="8" customFormat="1" ht="39.950000000000003" customHeight="1" x14ac:dyDescent="0.25">
      <c r="A30" s="25"/>
      <c r="B30" s="25"/>
      <c r="C30" s="26"/>
      <c r="D30" s="26"/>
    </row>
    <row r="31" spans="1:4" s="8" customFormat="1" ht="39.950000000000003" customHeight="1" x14ac:dyDescent="0.25">
      <c r="A31" s="25"/>
      <c r="B31" s="25"/>
      <c r="C31" s="26"/>
      <c r="D31" s="26"/>
    </row>
    <row r="32" spans="1:4" s="8" customFormat="1" ht="39.950000000000003" customHeight="1" x14ac:dyDescent="0.25">
      <c r="A32" s="25"/>
      <c r="B32" s="25"/>
      <c r="C32" s="26"/>
      <c r="D32" s="26"/>
    </row>
    <row r="33" spans="1:4" ht="39.950000000000003" customHeight="1" x14ac:dyDescent="0.25"/>
    <row r="34" spans="1:4" ht="39.950000000000003" customHeight="1" x14ac:dyDescent="0.25"/>
    <row r="35" spans="1:4" ht="39.950000000000003" customHeight="1" x14ac:dyDescent="0.25"/>
    <row r="36" spans="1:4" ht="39.950000000000003" customHeight="1" x14ac:dyDescent="0.25"/>
    <row r="37" spans="1:4" ht="39.950000000000003" customHeight="1" x14ac:dyDescent="0.25"/>
    <row r="38" spans="1:4" ht="39.950000000000003" customHeight="1" x14ac:dyDescent="0.25"/>
    <row r="39" spans="1:4" ht="39.950000000000003" customHeight="1" x14ac:dyDescent="0.25"/>
    <row r="40" spans="1:4" ht="39.950000000000003" customHeight="1" x14ac:dyDescent="0.25"/>
    <row r="41" spans="1:4" ht="39.950000000000003" customHeight="1" x14ac:dyDescent="0.25"/>
    <row r="42" spans="1:4" s="8" customFormat="1" ht="39.950000000000003" customHeight="1" x14ac:dyDescent="0.25">
      <c r="A42" s="25"/>
      <c r="B42" s="25"/>
      <c r="C42" s="26"/>
      <c r="D42" s="26"/>
    </row>
    <row r="43" spans="1:4" ht="39.950000000000003" customHeight="1" x14ac:dyDescent="0.25">
      <c r="A43" s="26"/>
      <c r="B43" s="26"/>
      <c r="C43" s="26"/>
      <c r="D43" s="26"/>
    </row>
    <row r="44" spans="1:4" ht="39.950000000000003" customHeight="1" x14ac:dyDescent="0.25">
      <c r="A44" s="26"/>
      <c r="B44" s="26"/>
      <c r="C44" s="26"/>
      <c r="D44" s="26"/>
    </row>
    <row r="45" spans="1:4" ht="39.950000000000003" customHeight="1" x14ac:dyDescent="0.25">
      <c r="A45" s="26"/>
      <c r="B45" s="26"/>
      <c r="C45" s="26"/>
      <c r="D45" s="26"/>
    </row>
    <row r="46" spans="1:4" ht="39.950000000000003" customHeight="1" x14ac:dyDescent="0.25">
      <c r="A46" s="26"/>
      <c r="B46" s="26"/>
      <c r="C46" s="26"/>
      <c r="D46" s="26"/>
    </row>
    <row r="47" spans="1:4" ht="39.950000000000003" customHeight="1" x14ac:dyDescent="0.25"/>
    <row r="48" spans="1:4" ht="39.950000000000003" customHeight="1" x14ac:dyDescent="0.25"/>
    <row r="49" ht="39.950000000000003" customHeight="1" x14ac:dyDescent="0.25"/>
    <row r="50" ht="39.950000000000003" customHeight="1" x14ac:dyDescent="0.25"/>
    <row r="51" ht="39.950000000000003" customHeight="1" x14ac:dyDescent="0.25"/>
    <row r="52" ht="39.950000000000003" customHeight="1" x14ac:dyDescent="0.25"/>
    <row r="53" ht="39.950000000000003" customHeight="1" x14ac:dyDescent="0.25"/>
    <row r="54" ht="39.950000000000003" customHeight="1" x14ac:dyDescent="0.25"/>
    <row r="55" ht="39.950000000000003" customHeight="1" x14ac:dyDescent="0.25"/>
    <row r="56" ht="39.950000000000003" customHeight="1" x14ac:dyDescent="0.25"/>
    <row r="57" ht="39.950000000000003" customHeight="1" x14ac:dyDescent="0.25"/>
    <row r="58" ht="39.950000000000003" customHeight="1" x14ac:dyDescent="0.25"/>
    <row r="59" ht="39.950000000000003" customHeight="1" x14ac:dyDescent="0.25"/>
    <row r="60" ht="39.950000000000003" customHeight="1" x14ac:dyDescent="0.25"/>
    <row r="61" ht="39.950000000000003" customHeight="1" x14ac:dyDescent="0.25"/>
    <row r="62" ht="39.950000000000003" customHeight="1" x14ac:dyDescent="0.25"/>
    <row r="63" ht="39.950000000000003" customHeight="1" x14ac:dyDescent="0.25"/>
    <row r="64" ht="39.950000000000003" customHeight="1" x14ac:dyDescent="0.25"/>
    <row r="65" ht="39.950000000000003" customHeight="1" x14ac:dyDescent="0.25"/>
    <row r="66" ht="39.950000000000003" customHeight="1" x14ac:dyDescent="0.25"/>
    <row r="67" ht="39.950000000000003" customHeight="1" x14ac:dyDescent="0.25"/>
    <row r="68" ht="39.950000000000003" customHeight="1" x14ac:dyDescent="0.25"/>
    <row r="69" ht="39.950000000000003" customHeight="1" x14ac:dyDescent="0.25"/>
    <row r="70" ht="39.950000000000003" customHeight="1" x14ac:dyDescent="0.25"/>
    <row r="71" ht="50.1" customHeight="1" x14ac:dyDescent="0.25"/>
    <row r="72" ht="39.950000000000003" customHeight="1" x14ac:dyDescent="0.25"/>
    <row r="73" ht="20.100000000000001" customHeight="1" x14ac:dyDescent="0.25"/>
    <row r="74" ht="20.100000000000001" customHeight="1" x14ac:dyDescent="0.25"/>
    <row r="75" ht="20.100000000000001" customHeight="1" x14ac:dyDescent="0.25"/>
    <row r="76" ht="20.100000000000001" customHeight="1" x14ac:dyDescent="0.25"/>
  </sheetData>
  <printOptions horizontalCentered="1"/>
  <pageMargins left="0.39370078740157483" right="0.39370078740157483" top="0.74803149606299213" bottom="0.59055118110236227" header="0.39370078740157483" footer="0.39370078740157483"/>
  <pageSetup paperSize="9" scale="69" fitToWidth="2" fitToHeight="0" orientation="landscape" r:id="rId1"/>
  <headerFooter>
    <oddHeader>&amp;RGroup SWOT</oddHeader>
    <oddFooter xml:space="preserve">&amp;RPage &amp;P </oddFooter>
  </headerFooter>
  <rowBreaks count="4" manualBreakCount="4">
    <brk id="19" max="16383" man="1"/>
    <brk id="32" max="16383" man="1"/>
    <brk id="41"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414DC"/>
  </sheetPr>
  <dimension ref="A1:G76"/>
  <sheetViews>
    <sheetView zoomScale="90" zoomScaleNormal="90" workbookViewId="0">
      <selection activeCell="B3" sqref="B3"/>
    </sheetView>
  </sheetViews>
  <sheetFormatPr defaultColWidth="9.140625" defaultRowHeight="18.75" x14ac:dyDescent="0.25"/>
  <cols>
    <col min="1" max="1" width="9.140625" style="14"/>
    <col min="2" max="2" width="50.7109375" style="7" customWidth="1"/>
    <col min="3" max="3" width="7.5703125" style="11" bestFit="1" customWidth="1"/>
    <col min="4" max="4" width="32.7109375" style="19" customWidth="1"/>
    <col min="5" max="7" width="32.7109375" style="84" customWidth="1"/>
    <col min="8" max="16384" width="9.140625" style="7"/>
  </cols>
  <sheetData>
    <row r="1" spans="1:7" s="13" customFormat="1" ht="20.100000000000001" customHeight="1" x14ac:dyDescent="0.3">
      <c r="A1" s="27"/>
      <c r="B1" s="27" t="s">
        <v>0</v>
      </c>
      <c r="C1" s="27"/>
      <c r="D1" s="27"/>
      <c r="E1" s="81"/>
      <c r="F1" s="81"/>
      <c r="G1" s="81"/>
    </row>
    <row r="2" spans="1:7" s="13" customFormat="1" ht="20.100000000000001" customHeight="1" x14ac:dyDescent="0.3">
      <c r="A2" s="88"/>
      <c r="B2" s="89" t="s">
        <v>1</v>
      </c>
      <c r="C2" s="88" t="s">
        <v>9</v>
      </c>
      <c r="D2" s="90" t="s">
        <v>10</v>
      </c>
      <c r="E2" s="15" t="s">
        <v>110</v>
      </c>
      <c r="F2" s="16" t="s">
        <v>111</v>
      </c>
      <c r="G2" s="17" t="s">
        <v>112</v>
      </c>
    </row>
    <row r="3" spans="1:7" s="8" customFormat="1" ht="39.950000000000003" customHeight="1" x14ac:dyDescent="0.25">
      <c r="A3" s="104" t="s">
        <v>11</v>
      </c>
      <c r="B3" s="24" t="s">
        <v>81</v>
      </c>
      <c r="C3" s="21"/>
      <c r="D3" s="24"/>
      <c r="E3" s="82" t="s">
        <v>117</v>
      </c>
      <c r="F3" s="82" t="s">
        <v>118</v>
      </c>
      <c r="G3" s="82" t="s">
        <v>119</v>
      </c>
    </row>
    <row r="4" spans="1:7" s="8" customFormat="1" ht="39.950000000000003" customHeight="1" x14ac:dyDescent="0.25">
      <c r="A4" s="105"/>
      <c r="B4" s="24" t="s">
        <v>82</v>
      </c>
      <c r="C4" s="21"/>
      <c r="D4" s="24"/>
      <c r="E4" s="82" t="s">
        <v>120</v>
      </c>
      <c r="F4" s="82" t="s">
        <v>121</v>
      </c>
      <c r="G4" s="82" t="s">
        <v>122</v>
      </c>
    </row>
    <row r="5" spans="1:7" s="8" customFormat="1" ht="39.950000000000003" customHeight="1" x14ac:dyDescent="0.25">
      <c r="A5" s="106"/>
      <c r="B5" s="24" t="s">
        <v>515</v>
      </c>
      <c r="C5" s="21"/>
      <c r="D5" s="24"/>
      <c r="E5" s="82" t="s">
        <v>123</v>
      </c>
      <c r="F5" s="82" t="s">
        <v>124</v>
      </c>
      <c r="G5" s="82" t="s">
        <v>125</v>
      </c>
    </row>
    <row r="6" spans="1:7" s="8" customFormat="1" ht="39.950000000000003" customHeight="1" x14ac:dyDescent="0.25">
      <c r="A6" s="107" t="s">
        <v>83</v>
      </c>
      <c r="B6" s="24" t="s">
        <v>84</v>
      </c>
      <c r="C6" s="21"/>
      <c r="D6" s="24"/>
      <c r="E6" s="82" t="s">
        <v>126</v>
      </c>
      <c r="F6" s="82" t="s">
        <v>127</v>
      </c>
      <c r="G6" s="82" t="s">
        <v>268</v>
      </c>
    </row>
    <row r="7" spans="1:7" s="8" customFormat="1" ht="39.950000000000003" customHeight="1" x14ac:dyDescent="0.25">
      <c r="A7" s="108"/>
      <c r="B7" s="24" t="s">
        <v>85</v>
      </c>
      <c r="C7" s="21"/>
      <c r="D7" s="24"/>
      <c r="E7" s="82" t="s">
        <v>128</v>
      </c>
      <c r="F7" s="82" t="s">
        <v>129</v>
      </c>
      <c r="G7" s="82" t="s">
        <v>130</v>
      </c>
    </row>
    <row r="8" spans="1:7" s="8" customFormat="1" ht="39.950000000000003" customHeight="1" x14ac:dyDescent="0.25">
      <c r="A8" s="108"/>
      <c r="B8" s="24" t="s">
        <v>328</v>
      </c>
      <c r="C8" s="21"/>
      <c r="D8" s="24"/>
      <c r="E8" s="82" t="s">
        <v>132</v>
      </c>
      <c r="F8" s="82" t="s">
        <v>133</v>
      </c>
      <c r="G8" s="82" t="s">
        <v>134</v>
      </c>
    </row>
    <row r="9" spans="1:7" s="8" customFormat="1" ht="39.950000000000003" customHeight="1" x14ac:dyDescent="0.25">
      <c r="A9" s="108"/>
      <c r="B9" s="24" t="s">
        <v>329</v>
      </c>
      <c r="C9" s="21"/>
      <c r="D9" s="24"/>
      <c r="E9" s="82" t="s">
        <v>144</v>
      </c>
      <c r="F9" s="82" t="s">
        <v>145</v>
      </c>
      <c r="G9" s="82" t="s">
        <v>146</v>
      </c>
    </row>
    <row r="10" spans="1:7" s="8" customFormat="1" ht="39.950000000000003" customHeight="1" x14ac:dyDescent="0.25">
      <c r="A10" s="108"/>
      <c r="B10" s="24" t="s">
        <v>86</v>
      </c>
      <c r="C10" s="21"/>
      <c r="D10" s="24"/>
      <c r="E10" s="82" t="s">
        <v>135</v>
      </c>
      <c r="F10" s="82" t="s">
        <v>136</v>
      </c>
      <c r="G10" s="82" t="s">
        <v>137</v>
      </c>
    </row>
    <row r="11" spans="1:7" s="8" customFormat="1" ht="39.950000000000003" customHeight="1" x14ac:dyDescent="0.25">
      <c r="A11" s="108"/>
      <c r="B11" s="24" t="s">
        <v>87</v>
      </c>
      <c r="C11" s="21"/>
      <c r="D11" s="24"/>
      <c r="E11" s="82" t="s">
        <v>138</v>
      </c>
      <c r="F11" s="82" t="s">
        <v>139</v>
      </c>
      <c r="G11" s="82" t="s">
        <v>140</v>
      </c>
    </row>
    <row r="12" spans="1:7" s="8" customFormat="1" ht="39.950000000000003" customHeight="1" x14ac:dyDescent="0.25">
      <c r="A12" s="108"/>
      <c r="B12" s="24" t="s">
        <v>2</v>
      </c>
      <c r="C12" s="21"/>
      <c r="D12" s="24"/>
      <c r="E12" s="82" t="s">
        <v>141</v>
      </c>
      <c r="F12" s="82" t="s">
        <v>142</v>
      </c>
      <c r="G12" s="82" t="s">
        <v>143</v>
      </c>
    </row>
    <row r="13" spans="1:7" s="8" customFormat="1" ht="39.950000000000003" customHeight="1" x14ac:dyDescent="0.25">
      <c r="A13" s="108"/>
      <c r="B13" s="24" t="s">
        <v>88</v>
      </c>
      <c r="C13" s="21"/>
      <c r="D13" s="24"/>
      <c r="E13" s="82" t="s">
        <v>147</v>
      </c>
      <c r="F13" s="82" t="s">
        <v>148</v>
      </c>
      <c r="G13" s="82" t="s">
        <v>149</v>
      </c>
    </row>
    <row r="14" spans="1:7" s="8" customFormat="1" ht="39.950000000000003" customHeight="1" x14ac:dyDescent="0.25">
      <c r="A14" s="109"/>
      <c r="B14" s="24" t="s">
        <v>330</v>
      </c>
      <c r="C14" s="21"/>
      <c r="D14" s="24"/>
      <c r="E14" s="82" t="s">
        <v>150</v>
      </c>
      <c r="F14" s="82" t="s">
        <v>151</v>
      </c>
      <c r="G14" s="82" t="s">
        <v>152</v>
      </c>
    </row>
    <row r="15" spans="1:7" s="8" customFormat="1" ht="39.950000000000003" customHeight="1" x14ac:dyDescent="0.25">
      <c r="A15" s="107" t="s">
        <v>15</v>
      </c>
      <c r="B15" s="24" t="s">
        <v>17</v>
      </c>
      <c r="C15" s="21"/>
      <c r="D15" s="24"/>
      <c r="E15" s="82" t="s">
        <v>153</v>
      </c>
      <c r="F15" s="82" t="s">
        <v>154</v>
      </c>
      <c r="G15" s="82" t="s">
        <v>155</v>
      </c>
    </row>
    <row r="16" spans="1:7" s="8" customFormat="1" ht="39.950000000000003" customHeight="1" x14ac:dyDescent="0.25">
      <c r="A16" s="108"/>
      <c r="B16" s="24" t="s">
        <v>6</v>
      </c>
      <c r="C16" s="21"/>
      <c r="D16" s="24"/>
      <c r="E16" s="82" t="s">
        <v>156</v>
      </c>
      <c r="F16" s="82" t="s">
        <v>157</v>
      </c>
      <c r="G16" s="82" t="s">
        <v>158</v>
      </c>
    </row>
    <row r="17" spans="1:7" s="8" customFormat="1" ht="39.950000000000003" customHeight="1" x14ac:dyDescent="0.25">
      <c r="A17" s="108"/>
      <c r="B17" s="24" t="s">
        <v>89</v>
      </c>
      <c r="C17" s="21"/>
      <c r="D17" s="24"/>
      <c r="E17" s="82" t="s">
        <v>159</v>
      </c>
      <c r="F17" s="82" t="s">
        <v>160</v>
      </c>
      <c r="G17" s="82" t="s">
        <v>161</v>
      </c>
    </row>
    <row r="18" spans="1:7" s="8" customFormat="1" ht="39.950000000000003" customHeight="1" x14ac:dyDescent="0.25">
      <c r="A18" s="108"/>
      <c r="B18" s="24" t="s">
        <v>109</v>
      </c>
      <c r="C18" s="21"/>
      <c r="D18" s="24"/>
      <c r="E18" s="82" t="s">
        <v>162</v>
      </c>
      <c r="F18" s="82" t="s">
        <v>163</v>
      </c>
      <c r="G18" s="82" t="s">
        <v>164</v>
      </c>
    </row>
    <row r="19" spans="1:7" s="8" customFormat="1" ht="39.950000000000003" customHeight="1" x14ac:dyDescent="0.25">
      <c r="A19" s="109"/>
      <c r="B19" s="24" t="s">
        <v>331</v>
      </c>
      <c r="C19" s="21"/>
      <c r="D19" s="20"/>
      <c r="E19" s="82" t="s">
        <v>165</v>
      </c>
      <c r="F19" s="82" t="s">
        <v>166</v>
      </c>
      <c r="G19" s="82" t="s">
        <v>164</v>
      </c>
    </row>
    <row r="20" spans="1:7" s="8" customFormat="1" ht="39.950000000000003" customHeight="1" x14ac:dyDescent="0.25">
      <c r="A20" s="107" t="s">
        <v>24</v>
      </c>
      <c r="B20" s="24" t="s">
        <v>332</v>
      </c>
      <c r="C20" s="21"/>
      <c r="D20" s="24"/>
      <c r="E20" s="82" t="s">
        <v>167</v>
      </c>
      <c r="F20" s="82" t="s">
        <v>168</v>
      </c>
      <c r="G20" s="82" t="s">
        <v>169</v>
      </c>
    </row>
    <row r="21" spans="1:7" s="8" customFormat="1" ht="39.950000000000003" customHeight="1" x14ac:dyDescent="0.25">
      <c r="A21" s="108"/>
      <c r="B21" s="24" t="s">
        <v>90</v>
      </c>
      <c r="C21" s="21"/>
      <c r="D21" s="24"/>
      <c r="E21" s="82" t="s">
        <v>170</v>
      </c>
      <c r="F21" s="82" t="s">
        <v>171</v>
      </c>
      <c r="G21" s="82" t="s">
        <v>172</v>
      </c>
    </row>
    <row r="22" spans="1:7" s="8" customFormat="1" ht="39.950000000000003" customHeight="1" x14ac:dyDescent="0.25">
      <c r="A22" s="108"/>
      <c r="B22" s="24" t="s">
        <v>26</v>
      </c>
      <c r="C22" s="21"/>
      <c r="D22" s="24"/>
      <c r="E22" s="82" t="s">
        <v>173</v>
      </c>
      <c r="F22" s="82" t="s">
        <v>174</v>
      </c>
      <c r="G22" s="82" t="s">
        <v>175</v>
      </c>
    </row>
    <row r="23" spans="1:7" s="8" customFormat="1" ht="39.950000000000003" customHeight="1" x14ac:dyDescent="0.25">
      <c r="A23" s="108"/>
      <c r="B23" s="24" t="s">
        <v>27</v>
      </c>
      <c r="C23" s="21"/>
      <c r="D23" s="24"/>
      <c r="E23" s="82" t="s">
        <v>176</v>
      </c>
      <c r="F23" s="82" t="s">
        <v>177</v>
      </c>
      <c r="G23" s="82" t="s">
        <v>178</v>
      </c>
    </row>
    <row r="24" spans="1:7" s="8" customFormat="1" ht="39.950000000000003" customHeight="1" x14ac:dyDescent="0.25">
      <c r="A24" s="108"/>
      <c r="B24" s="24" t="s">
        <v>28</v>
      </c>
      <c r="C24" s="21"/>
      <c r="D24" s="24"/>
      <c r="E24" s="82" t="s">
        <v>179</v>
      </c>
      <c r="F24" s="82" t="s">
        <v>180</v>
      </c>
      <c r="G24" s="82" t="s">
        <v>383</v>
      </c>
    </row>
    <row r="25" spans="1:7" s="8" customFormat="1" ht="39.950000000000003" customHeight="1" x14ac:dyDescent="0.25">
      <c r="A25" s="108"/>
      <c r="B25" s="24" t="s">
        <v>29</v>
      </c>
      <c r="C25" s="21"/>
      <c r="D25" s="24"/>
      <c r="E25" s="82" t="s">
        <v>181</v>
      </c>
      <c r="F25" s="82" t="s">
        <v>182</v>
      </c>
      <c r="G25" s="82" t="s">
        <v>183</v>
      </c>
    </row>
    <row r="26" spans="1:7" s="8" customFormat="1" ht="39.950000000000003" customHeight="1" x14ac:dyDescent="0.25">
      <c r="A26" s="108"/>
      <c r="B26" s="24" t="s">
        <v>333</v>
      </c>
      <c r="C26" s="21"/>
      <c r="D26" s="24"/>
      <c r="E26" s="82" t="s">
        <v>184</v>
      </c>
      <c r="F26" s="82" t="s">
        <v>185</v>
      </c>
      <c r="G26" s="82" t="s">
        <v>186</v>
      </c>
    </row>
    <row r="27" spans="1:7" s="8" customFormat="1" ht="39.950000000000003" customHeight="1" x14ac:dyDescent="0.25">
      <c r="A27" s="108"/>
      <c r="B27" s="24" t="s">
        <v>334</v>
      </c>
      <c r="C27" s="21"/>
      <c r="D27" s="24"/>
      <c r="E27" s="82" t="s">
        <v>187</v>
      </c>
      <c r="F27" s="82" t="s">
        <v>188</v>
      </c>
      <c r="G27" s="82" t="s">
        <v>189</v>
      </c>
    </row>
    <row r="28" spans="1:7" s="8" customFormat="1" ht="39.950000000000003" customHeight="1" x14ac:dyDescent="0.25">
      <c r="A28" s="108"/>
      <c r="B28" s="24" t="s">
        <v>31</v>
      </c>
      <c r="C28" s="21"/>
      <c r="D28" s="24"/>
      <c r="E28" s="82" t="s">
        <v>190</v>
      </c>
      <c r="F28" s="82" t="s">
        <v>191</v>
      </c>
      <c r="G28" s="82" t="s">
        <v>192</v>
      </c>
    </row>
    <row r="29" spans="1:7" s="8" customFormat="1" ht="39.950000000000003" customHeight="1" x14ac:dyDescent="0.25">
      <c r="A29" s="108"/>
      <c r="B29" s="24" t="s">
        <v>32</v>
      </c>
      <c r="C29" s="21"/>
      <c r="D29" s="24"/>
      <c r="E29" s="82" t="s">
        <v>193</v>
      </c>
      <c r="F29" s="82" t="s">
        <v>194</v>
      </c>
      <c r="G29" s="82" t="s">
        <v>195</v>
      </c>
    </row>
    <row r="30" spans="1:7" s="8" customFormat="1" ht="39.950000000000003" customHeight="1" x14ac:dyDescent="0.25">
      <c r="A30" s="108"/>
      <c r="B30" s="24" t="s">
        <v>335</v>
      </c>
      <c r="C30" s="21"/>
      <c r="D30" s="24"/>
      <c r="E30" s="82" t="s">
        <v>196</v>
      </c>
      <c r="F30" s="82" t="s">
        <v>197</v>
      </c>
      <c r="G30" s="82" t="s">
        <v>198</v>
      </c>
    </row>
    <row r="31" spans="1:7" s="8" customFormat="1" ht="39.950000000000003" customHeight="1" x14ac:dyDescent="0.25">
      <c r="A31" s="108"/>
      <c r="B31" s="24" t="s">
        <v>336</v>
      </c>
      <c r="C31" s="21"/>
      <c r="D31" s="24"/>
      <c r="E31" s="82" t="s">
        <v>199</v>
      </c>
      <c r="F31" s="82" t="s">
        <v>200</v>
      </c>
      <c r="G31" s="82" t="s">
        <v>201</v>
      </c>
    </row>
    <row r="32" spans="1:7" s="8" customFormat="1" ht="39.950000000000003" customHeight="1" x14ac:dyDescent="0.25">
      <c r="A32" s="109"/>
      <c r="B32" s="24" t="s">
        <v>91</v>
      </c>
      <c r="C32" s="21"/>
      <c r="D32" s="24"/>
      <c r="E32" s="82" t="s">
        <v>202</v>
      </c>
      <c r="F32" s="82" t="s">
        <v>203</v>
      </c>
      <c r="G32" s="82" t="s">
        <v>204</v>
      </c>
    </row>
    <row r="33" spans="1:7" ht="39.950000000000003" customHeight="1" x14ac:dyDescent="0.25">
      <c r="A33" s="101" t="s">
        <v>7</v>
      </c>
      <c r="B33" s="24" t="s">
        <v>323</v>
      </c>
      <c r="C33" s="23"/>
      <c r="D33" s="28"/>
      <c r="E33" s="83" t="s">
        <v>245</v>
      </c>
      <c r="F33" s="83" t="s">
        <v>246</v>
      </c>
      <c r="G33" s="83" t="s">
        <v>247</v>
      </c>
    </row>
    <row r="34" spans="1:7" ht="39.950000000000003" customHeight="1" x14ac:dyDescent="0.25">
      <c r="A34" s="102"/>
      <c r="B34" s="24" t="s">
        <v>93</v>
      </c>
      <c r="C34" s="23"/>
      <c r="D34" s="28"/>
      <c r="E34" s="83" t="s">
        <v>248</v>
      </c>
      <c r="F34" s="83" t="s">
        <v>249</v>
      </c>
      <c r="G34" s="83" t="s">
        <v>250</v>
      </c>
    </row>
    <row r="35" spans="1:7" ht="39.950000000000003" customHeight="1" x14ac:dyDescent="0.25">
      <c r="A35" s="102"/>
      <c r="B35" s="24" t="s">
        <v>94</v>
      </c>
      <c r="C35" s="23"/>
      <c r="D35" s="28"/>
      <c r="E35" s="83" t="s">
        <v>251</v>
      </c>
      <c r="F35" s="83" t="s">
        <v>252</v>
      </c>
      <c r="G35" s="83" t="s">
        <v>253</v>
      </c>
    </row>
    <row r="36" spans="1:7" ht="39.950000000000003" customHeight="1" x14ac:dyDescent="0.25">
      <c r="A36" s="102"/>
      <c r="B36" s="24" t="s">
        <v>65</v>
      </c>
      <c r="C36" s="23"/>
      <c r="D36" s="24"/>
      <c r="E36" s="83" t="s">
        <v>254</v>
      </c>
      <c r="F36" s="83" t="s">
        <v>255</v>
      </c>
      <c r="G36" s="83" t="s">
        <v>256</v>
      </c>
    </row>
    <row r="37" spans="1:7" ht="39.950000000000003" customHeight="1" x14ac:dyDescent="0.25">
      <c r="A37" s="102"/>
      <c r="B37" s="24" t="s">
        <v>66</v>
      </c>
      <c r="C37" s="23"/>
      <c r="D37" s="24"/>
      <c r="E37" s="83" t="s">
        <v>257</v>
      </c>
      <c r="F37" s="83" t="s">
        <v>260</v>
      </c>
      <c r="G37" s="83" t="s">
        <v>261</v>
      </c>
    </row>
    <row r="38" spans="1:7" ht="39.950000000000003" customHeight="1" x14ac:dyDescent="0.25">
      <c r="A38" s="102"/>
      <c r="B38" s="24" t="s">
        <v>258</v>
      </c>
      <c r="C38" s="23"/>
      <c r="D38" s="24"/>
      <c r="E38" s="83" t="s">
        <v>259</v>
      </c>
      <c r="F38" s="83" t="s">
        <v>538</v>
      </c>
      <c r="G38" s="83" t="s">
        <v>539</v>
      </c>
    </row>
    <row r="39" spans="1:7" ht="39.950000000000003" customHeight="1" x14ac:dyDescent="0.25">
      <c r="A39" s="102"/>
      <c r="B39" s="24" t="s">
        <v>67</v>
      </c>
      <c r="C39" s="23"/>
      <c r="D39" s="29"/>
      <c r="E39" s="83" t="s">
        <v>262</v>
      </c>
      <c r="F39" s="83" t="s">
        <v>263</v>
      </c>
      <c r="G39" s="83" t="s">
        <v>264</v>
      </c>
    </row>
    <row r="40" spans="1:7" ht="39.950000000000003" customHeight="1" x14ac:dyDescent="0.25">
      <c r="A40" s="102"/>
      <c r="B40" s="24" t="s">
        <v>68</v>
      </c>
      <c r="C40" s="23"/>
      <c r="D40" s="24"/>
      <c r="E40" s="83" t="s">
        <v>265</v>
      </c>
      <c r="F40" s="83" t="s">
        <v>266</v>
      </c>
      <c r="G40" s="83" t="s">
        <v>267</v>
      </c>
    </row>
    <row r="41" spans="1:7" ht="39.950000000000003" customHeight="1" x14ac:dyDescent="0.25">
      <c r="A41" s="103"/>
      <c r="B41" s="24" t="s">
        <v>5</v>
      </c>
      <c r="C41" s="23"/>
      <c r="D41" s="28"/>
      <c r="E41" s="83" t="s">
        <v>269</v>
      </c>
      <c r="F41" s="83" t="s">
        <v>270</v>
      </c>
      <c r="G41" s="83" t="s">
        <v>271</v>
      </c>
    </row>
    <row r="42" spans="1:7" s="8" customFormat="1" ht="39.950000000000003" customHeight="1" x14ac:dyDescent="0.25">
      <c r="A42" s="107" t="s">
        <v>48</v>
      </c>
      <c r="B42" s="24" t="s">
        <v>49</v>
      </c>
      <c r="C42" s="21"/>
      <c r="D42" s="24"/>
      <c r="E42" s="82" t="s">
        <v>205</v>
      </c>
      <c r="F42" s="82" t="s">
        <v>206</v>
      </c>
      <c r="G42" s="82" t="s">
        <v>207</v>
      </c>
    </row>
    <row r="43" spans="1:7" ht="39.950000000000003" customHeight="1" x14ac:dyDescent="0.25">
      <c r="A43" s="108"/>
      <c r="B43" s="24" t="s">
        <v>50</v>
      </c>
      <c r="C43" s="21"/>
      <c r="D43" s="24"/>
      <c r="E43" s="83" t="s">
        <v>208</v>
      </c>
      <c r="F43" s="83" t="s">
        <v>209</v>
      </c>
      <c r="G43" s="83" t="s">
        <v>210</v>
      </c>
    </row>
    <row r="44" spans="1:7" ht="39.950000000000003" customHeight="1" x14ac:dyDescent="0.25">
      <c r="A44" s="108"/>
      <c r="B44" s="24" t="s">
        <v>52</v>
      </c>
      <c r="C44" s="23"/>
      <c r="D44" s="28"/>
      <c r="E44" s="83" t="s">
        <v>211</v>
      </c>
      <c r="F44" s="83" t="s">
        <v>212</v>
      </c>
      <c r="G44" s="83" t="s">
        <v>213</v>
      </c>
    </row>
    <row r="45" spans="1:7" ht="39.950000000000003" customHeight="1" x14ac:dyDescent="0.25">
      <c r="A45" s="108"/>
      <c r="B45" s="24" t="s">
        <v>53</v>
      </c>
      <c r="C45" s="23"/>
      <c r="D45" s="28"/>
      <c r="E45" s="83" t="s">
        <v>214</v>
      </c>
      <c r="F45" s="83" t="s">
        <v>215</v>
      </c>
      <c r="G45" s="83" t="s">
        <v>216</v>
      </c>
    </row>
    <row r="46" spans="1:7" ht="39.950000000000003" customHeight="1" x14ac:dyDescent="0.25">
      <c r="A46" s="108"/>
      <c r="B46" s="24" t="s">
        <v>54</v>
      </c>
      <c r="C46" s="23"/>
      <c r="D46" s="28"/>
      <c r="E46" s="83" t="s">
        <v>217</v>
      </c>
      <c r="F46" s="83" t="s">
        <v>218</v>
      </c>
      <c r="G46" s="83" t="s">
        <v>219</v>
      </c>
    </row>
    <row r="47" spans="1:7" ht="39.950000000000003" customHeight="1" x14ac:dyDescent="0.25">
      <c r="A47" s="108"/>
      <c r="B47" s="28" t="s">
        <v>55</v>
      </c>
      <c r="C47" s="23"/>
      <c r="D47" s="22"/>
      <c r="E47" s="83" t="s">
        <v>220</v>
      </c>
      <c r="F47" s="83" t="s">
        <v>221</v>
      </c>
      <c r="G47" s="83" t="s">
        <v>222</v>
      </c>
    </row>
    <row r="48" spans="1:7" ht="39.950000000000003" customHeight="1" x14ac:dyDescent="0.25">
      <c r="A48" s="108"/>
      <c r="B48" s="24" t="s">
        <v>339</v>
      </c>
      <c r="C48" s="23"/>
      <c r="D48" s="28"/>
      <c r="E48" s="83" t="s">
        <v>223</v>
      </c>
      <c r="F48" s="83" t="s">
        <v>224</v>
      </c>
      <c r="G48" s="83" t="s">
        <v>225</v>
      </c>
    </row>
    <row r="49" spans="1:7" ht="39.950000000000003" customHeight="1" x14ac:dyDescent="0.25">
      <c r="A49" s="108"/>
      <c r="B49" s="24" t="s">
        <v>340</v>
      </c>
      <c r="C49" s="23"/>
      <c r="D49" s="28"/>
      <c r="E49" s="83" t="s">
        <v>226</v>
      </c>
      <c r="F49" s="83" t="s">
        <v>227</v>
      </c>
      <c r="G49" s="83" t="s">
        <v>228</v>
      </c>
    </row>
    <row r="50" spans="1:7" ht="39.950000000000003" customHeight="1" x14ac:dyDescent="0.25">
      <c r="A50" s="108"/>
      <c r="B50" s="24" t="s">
        <v>341</v>
      </c>
      <c r="C50" s="23"/>
      <c r="D50" s="28"/>
      <c r="E50" s="83" t="s">
        <v>229</v>
      </c>
      <c r="F50" s="83" t="s">
        <v>230</v>
      </c>
      <c r="G50" s="83" t="s">
        <v>231</v>
      </c>
    </row>
    <row r="51" spans="1:7" ht="39.950000000000003" customHeight="1" x14ac:dyDescent="0.25">
      <c r="A51" s="108"/>
      <c r="B51" s="24" t="s">
        <v>92</v>
      </c>
      <c r="C51" s="23"/>
      <c r="D51" s="28"/>
      <c r="E51" s="83" t="s">
        <v>326</v>
      </c>
      <c r="F51" s="83" t="s">
        <v>327</v>
      </c>
      <c r="G51" s="83" t="s">
        <v>232</v>
      </c>
    </row>
    <row r="52" spans="1:7" ht="39.950000000000003" customHeight="1" x14ac:dyDescent="0.25">
      <c r="A52" s="108"/>
      <c r="B52" s="24" t="s">
        <v>325</v>
      </c>
      <c r="C52" s="23"/>
      <c r="D52" s="28"/>
      <c r="E52" s="83" t="s">
        <v>233</v>
      </c>
      <c r="F52" s="83" t="s">
        <v>234</v>
      </c>
      <c r="G52" s="83" t="s">
        <v>235</v>
      </c>
    </row>
    <row r="53" spans="1:7" ht="39.950000000000003" customHeight="1" x14ac:dyDescent="0.25">
      <c r="A53" s="108"/>
      <c r="B53" s="24" t="s">
        <v>61</v>
      </c>
      <c r="C53" s="23"/>
      <c r="D53" s="28"/>
      <c r="E53" s="83" t="s">
        <v>236</v>
      </c>
      <c r="F53" s="83" t="s">
        <v>237</v>
      </c>
      <c r="G53" s="83" t="s">
        <v>238</v>
      </c>
    </row>
    <row r="54" spans="1:7" ht="39.950000000000003" customHeight="1" x14ac:dyDescent="0.25">
      <c r="A54" s="108"/>
      <c r="B54" s="24" t="s">
        <v>62</v>
      </c>
      <c r="C54" s="23"/>
      <c r="D54" s="28"/>
      <c r="E54" s="83" t="s">
        <v>239</v>
      </c>
      <c r="F54" s="83" t="s">
        <v>240</v>
      </c>
      <c r="G54" s="83" t="s">
        <v>241</v>
      </c>
    </row>
    <row r="55" spans="1:7" ht="39.950000000000003" customHeight="1" x14ac:dyDescent="0.25">
      <c r="A55" s="109"/>
      <c r="B55" s="24" t="s">
        <v>324</v>
      </c>
      <c r="C55" s="23"/>
      <c r="D55" s="28"/>
      <c r="E55" s="83" t="s">
        <v>242</v>
      </c>
      <c r="F55" s="83" t="s">
        <v>243</v>
      </c>
      <c r="G55" s="83" t="s">
        <v>244</v>
      </c>
    </row>
    <row r="56" spans="1:7" ht="39.950000000000003" customHeight="1" x14ac:dyDescent="0.25">
      <c r="A56" s="101" t="s">
        <v>278</v>
      </c>
      <c r="B56" s="24" t="s">
        <v>311</v>
      </c>
      <c r="C56" s="23"/>
      <c r="D56" s="28"/>
      <c r="E56" s="83" t="s">
        <v>308</v>
      </c>
      <c r="F56" s="83" t="s">
        <v>309</v>
      </c>
      <c r="G56" s="83" t="s">
        <v>310</v>
      </c>
    </row>
    <row r="57" spans="1:7" ht="39.950000000000003" customHeight="1" x14ac:dyDescent="0.25">
      <c r="A57" s="102"/>
      <c r="B57" s="24" t="s">
        <v>312</v>
      </c>
      <c r="C57" s="23"/>
      <c r="D57" s="28"/>
      <c r="E57" s="83" t="s">
        <v>313</v>
      </c>
      <c r="F57" s="83" t="s">
        <v>314</v>
      </c>
      <c r="G57" s="83" t="s">
        <v>315</v>
      </c>
    </row>
    <row r="58" spans="1:7" ht="39.950000000000003" customHeight="1" x14ac:dyDescent="0.25">
      <c r="A58" s="102"/>
      <c r="B58" s="24" t="s">
        <v>316</v>
      </c>
      <c r="C58" s="21"/>
      <c r="D58" s="24"/>
      <c r="E58" s="82" t="s">
        <v>317</v>
      </c>
      <c r="F58" s="82" t="s">
        <v>318</v>
      </c>
      <c r="G58" s="82" t="s">
        <v>319</v>
      </c>
    </row>
    <row r="59" spans="1:7" ht="39.950000000000003" customHeight="1" x14ac:dyDescent="0.25">
      <c r="A59" s="102"/>
      <c r="B59" s="24" t="s">
        <v>4</v>
      </c>
      <c r="C59" s="23"/>
      <c r="D59" s="28"/>
      <c r="E59" s="83" t="s">
        <v>272</v>
      </c>
      <c r="F59" s="83" t="s">
        <v>273</v>
      </c>
      <c r="G59" s="83" t="s">
        <v>274</v>
      </c>
    </row>
    <row r="60" spans="1:7" ht="39.950000000000003" customHeight="1" x14ac:dyDescent="0.25">
      <c r="A60" s="102"/>
      <c r="B60" s="28" t="s">
        <v>95</v>
      </c>
      <c r="C60" s="23"/>
      <c r="D60" s="22"/>
      <c r="E60" s="83" t="s">
        <v>275</v>
      </c>
      <c r="F60" s="83" t="s">
        <v>276</v>
      </c>
      <c r="G60" s="83" t="s">
        <v>277</v>
      </c>
    </row>
    <row r="61" spans="1:7" ht="39.950000000000003" customHeight="1" x14ac:dyDescent="0.25">
      <c r="A61" s="102"/>
      <c r="B61" s="28" t="s">
        <v>322</v>
      </c>
      <c r="C61" s="23"/>
      <c r="D61" s="22"/>
      <c r="E61" s="83" t="s">
        <v>279</v>
      </c>
      <c r="F61" s="83" t="s">
        <v>280</v>
      </c>
      <c r="G61" s="83" t="s">
        <v>281</v>
      </c>
    </row>
    <row r="62" spans="1:7" ht="39.950000000000003" customHeight="1" x14ac:dyDescent="0.25">
      <c r="A62" s="102"/>
      <c r="B62" s="24" t="s">
        <v>3</v>
      </c>
      <c r="C62" s="23"/>
      <c r="D62" s="28"/>
      <c r="E62" s="83" t="s">
        <v>282</v>
      </c>
      <c r="F62" s="83" t="s">
        <v>283</v>
      </c>
      <c r="G62" s="83" t="s">
        <v>284</v>
      </c>
    </row>
    <row r="63" spans="1:7" ht="39.950000000000003" customHeight="1" x14ac:dyDescent="0.25">
      <c r="A63" s="102"/>
      <c r="B63" s="24" t="s">
        <v>96</v>
      </c>
      <c r="C63" s="23"/>
      <c r="D63" s="28"/>
      <c r="E63" s="83" t="s">
        <v>285</v>
      </c>
      <c r="F63" s="83" t="s">
        <v>286</v>
      </c>
      <c r="G63" s="83" t="s">
        <v>287</v>
      </c>
    </row>
    <row r="64" spans="1:7" ht="39.950000000000003" customHeight="1" x14ac:dyDescent="0.25">
      <c r="A64" s="102"/>
      <c r="B64" s="28" t="s">
        <v>321</v>
      </c>
      <c r="C64" s="23"/>
      <c r="D64" s="28"/>
      <c r="E64" s="83" t="s">
        <v>288</v>
      </c>
      <c r="F64" s="83" t="s">
        <v>289</v>
      </c>
      <c r="G64" s="83" t="s">
        <v>290</v>
      </c>
    </row>
    <row r="65" spans="1:7" ht="39.950000000000003" customHeight="1" x14ac:dyDescent="0.25">
      <c r="A65" s="102"/>
      <c r="B65" s="28" t="s">
        <v>97</v>
      </c>
      <c r="C65" s="23"/>
      <c r="D65" s="28"/>
      <c r="E65" s="83" t="s">
        <v>291</v>
      </c>
      <c r="F65" s="83" t="s">
        <v>292</v>
      </c>
      <c r="G65" s="83" t="s">
        <v>293</v>
      </c>
    </row>
    <row r="66" spans="1:7" ht="39.950000000000003" customHeight="1" x14ac:dyDescent="0.25">
      <c r="A66" s="102"/>
      <c r="B66" s="28" t="s">
        <v>320</v>
      </c>
      <c r="C66" s="23"/>
      <c r="D66" s="28"/>
      <c r="E66" s="83" t="s">
        <v>294</v>
      </c>
      <c r="F66" s="83" t="s">
        <v>295</v>
      </c>
      <c r="G66" s="83" t="s">
        <v>296</v>
      </c>
    </row>
    <row r="67" spans="1:7" ht="39.950000000000003" customHeight="1" x14ac:dyDescent="0.25">
      <c r="A67" s="102"/>
      <c r="B67" s="28" t="s">
        <v>337</v>
      </c>
      <c r="C67" s="23"/>
      <c r="D67" s="28"/>
      <c r="E67" s="83" t="s">
        <v>211</v>
      </c>
      <c r="F67" s="83" t="s">
        <v>212</v>
      </c>
      <c r="G67" s="83" t="s">
        <v>338</v>
      </c>
    </row>
    <row r="68" spans="1:7" ht="39.950000000000003" customHeight="1" x14ac:dyDescent="0.25">
      <c r="A68" s="102"/>
      <c r="B68" s="28" t="s">
        <v>98</v>
      </c>
      <c r="C68" s="23"/>
      <c r="D68" s="22"/>
      <c r="E68" s="83" t="s">
        <v>297</v>
      </c>
      <c r="F68" s="83" t="s">
        <v>298</v>
      </c>
      <c r="G68" s="83" t="s">
        <v>299</v>
      </c>
    </row>
    <row r="69" spans="1:7" ht="39.950000000000003" customHeight="1" x14ac:dyDescent="0.25">
      <c r="A69" s="102"/>
      <c r="B69" s="28" t="s">
        <v>99</v>
      </c>
      <c r="C69" s="23"/>
      <c r="D69" s="28"/>
      <c r="E69" s="83" t="s">
        <v>300</v>
      </c>
      <c r="F69" s="83" t="s">
        <v>301</v>
      </c>
      <c r="G69" s="83" t="s">
        <v>302</v>
      </c>
    </row>
    <row r="70" spans="1:7" ht="39.950000000000003" customHeight="1" x14ac:dyDescent="0.25">
      <c r="A70" s="102"/>
      <c r="B70" s="28" t="s">
        <v>100</v>
      </c>
      <c r="C70" s="23"/>
      <c r="D70" s="22"/>
      <c r="E70" s="83" t="s">
        <v>303</v>
      </c>
      <c r="F70" s="83" t="s">
        <v>306</v>
      </c>
      <c r="G70" s="83" t="s">
        <v>307</v>
      </c>
    </row>
    <row r="71" spans="1:7" ht="50.1" customHeight="1" x14ac:dyDescent="0.25">
      <c r="A71" s="102"/>
      <c r="B71" s="24" t="s">
        <v>131</v>
      </c>
      <c r="C71" s="23"/>
      <c r="D71" s="22"/>
      <c r="E71" s="83" t="s">
        <v>304</v>
      </c>
      <c r="F71" s="83" t="s">
        <v>305</v>
      </c>
      <c r="G71" s="83" t="s">
        <v>540</v>
      </c>
    </row>
    <row r="72" spans="1:7" ht="39.950000000000003" customHeight="1" x14ac:dyDescent="0.25">
      <c r="A72" s="103"/>
      <c r="B72" s="24" t="s">
        <v>541</v>
      </c>
      <c r="C72" s="23"/>
      <c r="D72" s="28"/>
      <c r="E72" s="83" t="s">
        <v>542</v>
      </c>
      <c r="F72" s="83" t="s">
        <v>543</v>
      </c>
      <c r="G72" s="83" t="s">
        <v>544</v>
      </c>
    </row>
    <row r="73" spans="1:7" ht="15.95" customHeight="1" x14ac:dyDescent="0.25">
      <c r="C73" s="99">
        <f>COUNTIF(C3:C72, "R")</f>
        <v>0</v>
      </c>
      <c r="D73" s="100" t="s">
        <v>106</v>
      </c>
    </row>
    <row r="74" spans="1:7" ht="15.95" customHeight="1" x14ac:dyDescent="0.25">
      <c r="C74" s="99">
        <f>COUNTIF(C3:C72, "A")</f>
        <v>0</v>
      </c>
      <c r="D74" s="100" t="s">
        <v>105</v>
      </c>
    </row>
    <row r="75" spans="1:7" ht="15.95" customHeight="1" x14ac:dyDescent="0.25">
      <c r="C75" s="99">
        <f>COUNTIF(C3:C72, "G")</f>
        <v>0</v>
      </c>
      <c r="D75" s="100" t="s">
        <v>107</v>
      </c>
    </row>
    <row r="76" spans="1:7" ht="15.95" customHeight="1" x14ac:dyDescent="0.25">
      <c r="C76" s="99">
        <f>COUNTIF(C3:C72, "N")</f>
        <v>0</v>
      </c>
      <c r="D76" s="100" t="s">
        <v>108</v>
      </c>
    </row>
  </sheetData>
  <mergeCells count="7">
    <mergeCell ref="A56:A72"/>
    <mergeCell ref="A3:A5"/>
    <mergeCell ref="A6:A14"/>
    <mergeCell ref="A15:A19"/>
    <mergeCell ref="A20:A32"/>
    <mergeCell ref="A42:A55"/>
    <mergeCell ref="A33:A41"/>
  </mergeCells>
  <conditionalFormatting sqref="C59:C71 C3:C32 C42:C57">
    <cfRule type="containsText" dxfId="28" priority="25" operator="containsText" text="N">
      <formula>NOT(ISERROR(SEARCH("N",C3)))</formula>
    </cfRule>
    <cfRule type="containsText" dxfId="27" priority="26" operator="containsText" text="G">
      <formula>NOT(ISERROR(SEARCH("G",C3)))</formula>
    </cfRule>
    <cfRule type="containsText" dxfId="26" priority="27" operator="containsText" text="A">
      <formula>NOT(ISERROR(SEARCH("A",C3)))</formula>
    </cfRule>
    <cfRule type="containsText" dxfId="25" priority="28" operator="containsText" text="R">
      <formula>NOT(ISERROR(SEARCH("R",C3)))</formula>
    </cfRule>
  </conditionalFormatting>
  <conditionalFormatting sqref="C72">
    <cfRule type="containsText" dxfId="24" priority="9" operator="containsText" text="N">
      <formula>NOT(ISERROR(SEARCH("N",C72)))</formula>
    </cfRule>
    <cfRule type="containsText" dxfId="23" priority="10" operator="containsText" text="G">
      <formula>NOT(ISERROR(SEARCH("G",C72)))</formula>
    </cfRule>
    <cfRule type="containsText" dxfId="22" priority="11" operator="containsText" text="A">
      <formula>NOT(ISERROR(SEARCH("A",C72)))</formula>
    </cfRule>
    <cfRule type="containsText" dxfId="21" priority="12" operator="containsText" text="R">
      <formula>NOT(ISERROR(SEARCH("R",C72)))</formula>
    </cfRule>
  </conditionalFormatting>
  <conditionalFormatting sqref="C58">
    <cfRule type="containsText" dxfId="20" priority="5" operator="containsText" text="N">
      <formula>NOT(ISERROR(SEARCH("N",C58)))</formula>
    </cfRule>
    <cfRule type="containsText" dxfId="19" priority="6" operator="containsText" text="G">
      <formula>NOT(ISERROR(SEARCH("G",C58)))</formula>
    </cfRule>
    <cfRule type="containsText" dxfId="18" priority="7" operator="containsText" text="A">
      <formula>NOT(ISERROR(SEARCH("A",C58)))</formula>
    </cfRule>
    <cfRule type="containsText" dxfId="17" priority="8" operator="containsText" text="R">
      <formula>NOT(ISERROR(SEARCH("R",C58)))</formula>
    </cfRule>
  </conditionalFormatting>
  <conditionalFormatting sqref="C33:C41">
    <cfRule type="containsText" dxfId="16" priority="1" operator="containsText" text="N">
      <formula>NOT(ISERROR(SEARCH("N",C33)))</formula>
    </cfRule>
    <cfRule type="containsText" dxfId="15" priority="2" operator="containsText" text="G">
      <formula>NOT(ISERROR(SEARCH("G",C33)))</formula>
    </cfRule>
    <cfRule type="containsText" dxfId="14" priority="3" operator="containsText" text="A">
      <formula>NOT(ISERROR(SEARCH("A",C33)))</formula>
    </cfRule>
    <cfRule type="containsText" dxfId="13" priority="4" operator="containsText" text="R">
      <formula>NOT(ISERROR(SEARCH("R",C33)))</formula>
    </cfRule>
  </conditionalFormatting>
  <dataValidations count="1">
    <dataValidation type="list" allowBlank="1" showInputMessage="1" showErrorMessage="1" sqref="C3:C72">
      <formula1>RAG</formula1>
    </dataValidation>
  </dataValidations>
  <printOptions horizontalCentered="1"/>
  <pageMargins left="0.39370078740157483" right="0.39370078740157483" top="0.74803149606299213" bottom="0.59055118110236227" header="0.39370078740157483" footer="0.39370078740157483"/>
  <pageSetup paperSize="9" scale="65" fitToWidth="2" fitToHeight="0" orientation="landscape" r:id="rId1"/>
  <headerFooter>
    <oddHeader>&amp;RGroup RAG Analysis</oddHeader>
    <oddFooter xml:space="preserve">&amp;RPage &amp;P </oddFooter>
  </headerFooter>
  <rowBreaks count="4" manualBreakCount="4">
    <brk id="19" max="16383" man="1"/>
    <brk id="32" max="16383" man="1"/>
    <brk id="41" max="16383" man="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EE0"/>
  </sheetPr>
  <dimension ref="A1:G64"/>
  <sheetViews>
    <sheetView topLeftCell="A52" zoomScale="90" zoomScaleNormal="90" workbookViewId="0">
      <selection activeCell="E58" sqref="E58"/>
    </sheetView>
  </sheetViews>
  <sheetFormatPr defaultColWidth="9.140625" defaultRowHeight="18.75" x14ac:dyDescent="0.25"/>
  <cols>
    <col min="1" max="1" width="9.140625" style="46"/>
    <col min="2" max="2" width="50.7109375" style="30" customWidth="1"/>
    <col min="3" max="3" width="7.5703125" style="41" bestFit="1" customWidth="1"/>
    <col min="4" max="4" width="32.7109375" style="30" customWidth="1"/>
    <col min="5" max="7" width="32.7109375" style="85" customWidth="1"/>
    <col min="8" max="16384" width="9.140625" style="30"/>
  </cols>
  <sheetData>
    <row r="1" spans="1:7" s="27" customFormat="1" ht="20.100000000000001" customHeight="1" x14ac:dyDescent="0.25">
      <c r="A1" s="45"/>
      <c r="B1" s="43" t="s">
        <v>342</v>
      </c>
      <c r="C1" s="6"/>
      <c r="E1" s="85"/>
      <c r="F1" s="85"/>
      <c r="G1" s="85"/>
    </row>
    <row r="2" spans="1:7" s="32" customFormat="1" ht="20.100000000000001" customHeight="1" x14ac:dyDescent="0.25">
      <c r="A2" s="116" t="s">
        <v>1</v>
      </c>
      <c r="B2" s="116"/>
      <c r="C2" s="38" t="s">
        <v>9</v>
      </c>
      <c r="D2" s="35" t="s">
        <v>10</v>
      </c>
      <c r="E2" s="15" t="s">
        <v>110</v>
      </c>
      <c r="F2" s="16" t="s">
        <v>111</v>
      </c>
      <c r="G2" s="17" t="s">
        <v>112</v>
      </c>
    </row>
    <row r="3" spans="1:7" s="31" customFormat="1" ht="39.950000000000003" customHeight="1" x14ac:dyDescent="0.25">
      <c r="A3" s="110" t="s">
        <v>11</v>
      </c>
      <c r="B3" s="44" t="s">
        <v>12</v>
      </c>
      <c r="C3" s="39"/>
      <c r="D3" s="33"/>
      <c r="E3" s="82" t="s">
        <v>343</v>
      </c>
      <c r="F3" s="82" t="s">
        <v>344</v>
      </c>
      <c r="G3" s="82" t="s">
        <v>345</v>
      </c>
    </row>
    <row r="4" spans="1:7" s="31" customFormat="1" ht="39.950000000000003" customHeight="1" x14ac:dyDescent="0.25">
      <c r="A4" s="111"/>
      <c r="B4" s="44" t="s">
        <v>13</v>
      </c>
      <c r="C4" s="39"/>
      <c r="D4" s="33"/>
      <c r="E4" s="82" t="s">
        <v>346</v>
      </c>
      <c r="F4" s="82" t="s">
        <v>347</v>
      </c>
      <c r="G4" s="82" t="s">
        <v>348</v>
      </c>
    </row>
    <row r="5" spans="1:7" s="31" customFormat="1" ht="39.950000000000003" customHeight="1" x14ac:dyDescent="0.25">
      <c r="A5" s="112"/>
      <c r="B5" s="44" t="s">
        <v>14</v>
      </c>
      <c r="C5" s="39"/>
      <c r="D5" s="33"/>
      <c r="E5" s="82" t="s">
        <v>349</v>
      </c>
      <c r="F5" s="82" t="s">
        <v>350</v>
      </c>
      <c r="G5" s="82" t="s">
        <v>351</v>
      </c>
    </row>
    <row r="6" spans="1:7" s="31" customFormat="1" ht="39.950000000000003" customHeight="1" x14ac:dyDescent="0.25">
      <c r="A6" s="110" t="s">
        <v>15</v>
      </c>
      <c r="B6" s="44" t="s">
        <v>16</v>
      </c>
      <c r="C6" s="39"/>
      <c r="D6" s="33"/>
      <c r="E6" s="82" t="s">
        <v>352</v>
      </c>
      <c r="F6" s="86" t="s">
        <v>353</v>
      </c>
      <c r="G6" s="82" t="s">
        <v>354</v>
      </c>
    </row>
    <row r="7" spans="1:7" s="31" customFormat="1" ht="39.950000000000003" customHeight="1" x14ac:dyDescent="0.25">
      <c r="A7" s="111"/>
      <c r="B7" s="44" t="s">
        <v>17</v>
      </c>
      <c r="C7" s="39"/>
      <c r="D7" s="33"/>
      <c r="E7" s="82" t="s">
        <v>355</v>
      </c>
      <c r="F7" s="82" t="s">
        <v>356</v>
      </c>
      <c r="G7" s="82" t="s">
        <v>357</v>
      </c>
    </row>
    <row r="8" spans="1:7" s="31" customFormat="1" ht="39.950000000000003" customHeight="1" x14ac:dyDescent="0.25">
      <c r="A8" s="111"/>
      <c r="B8" s="44" t="s">
        <v>18</v>
      </c>
      <c r="C8" s="39"/>
      <c r="D8" s="33"/>
      <c r="E8" s="82" t="s">
        <v>358</v>
      </c>
      <c r="F8" s="82" t="s">
        <v>359</v>
      </c>
      <c r="G8" s="82" t="s">
        <v>360</v>
      </c>
    </row>
    <row r="9" spans="1:7" s="31" customFormat="1" ht="39.950000000000003" customHeight="1" x14ac:dyDescent="0.25">
      <c r="A9" s="111"/>
      <c r="B9" s="44" t="s">
        <v>19</v>
      </c>
      <c r="C9" s="39"/>
      <c r="D9" s="33"/>
      <c r="E9" s="82" t="s">
        <v>361</v>
      </c>
      <c r="F9" s="82" t="s">
        <v>362</v>
      </c>
      <c r="G9" s="82" t="s">
        <v>363</v>
      </c>
    </row>
    <row r="10" spans="1:7" s="31" customFormat="1" ht="39.950000000000003" customHeight="1" x14ac:dyDescent="0.25">
      <c r="A10" s="111"/>
      <c r="B10" s="44" t="s">
        <v>20</v>
      </c>
      <c r="C10" s="39"/>
      <c r="D10" s="33"/>
      <c r="E10" s="82" t="s">
        <v>364</v>
      </c>
      <c r="F10" s="82" t="s">
        <v>365</v>
      </c>
      <c r="G10" s="82" t="s">
        <v>366</v>
      </c>
    </row>
    <row r="11" spans="1:7" s="31" customFormat="1" ht="39.950000000000003" customHeight="1" x14ac:dyDescent="0.25">
      <c r="A11" s="111"/>
      <c r="B11" s="44" t="s">
        <v>21</v>
      </c>
      <c r="C11" s="39"/>
      <c r="D11" s="33"/>
      <c r="E11" s="82" t="s">
        <v>367</v>
      </c>
      <c r="F11" s="82" t="s">
        <v>368</v>
      </c>
      <c r="G11" s="82" t="s">
        <v>369</v>
      </c>
    </row>
    <row r="12" spans="1:7" s="31" customFormat="1" ht="39.950000000000003" customHeight="1" x14ac:dyDescent="0.25">
      <c r="A12" s="111"/>
      <c r="B12" s="44" t="s">
        <v>22</v>
      </c>
      <c r="C12" s="39"/>
      <c r="D12" s="33"/>
      <c r="E12" s="82" t="s">
        <v>370</v>
      </c>
      <c r="F12" s="82" t="s">
        <v>371</v>
      </c>
      <c r="G12" s="82" t="s">
        <v>372</v>
      </c>
    </row>
    <row r="13" spans="1:7" s="31" customFormat="1" ht="39.950000000000003" customHeight="1" x14ac:dyDescent="0.25">
      <c r="A13" s="112"/>
      <c r="B13" s="44" t="s">
        <v>23</v>
      </c>
      <c r="C13" s="39"/>
      <c r="D13" s="33"/>
      <c r="E13" s="82" t="s">
        <v>373</v>
      </c>
      <c r="F13" s="82" t="s">
        <v>374</v>
      </c>
      <c r="G13" s="82" t="s">
        <v>375</v>
      </c>
    </row>
    <row r="14" spans="1:7" s="31" customFormat="1" ht="39.950000000000003" customHeight="1" x14ac:dyDescent="0.25">
      <c r="A14" s="110" t="s">
        <v>24</v>
      </c>
      <c r="B14" s="44" t="s">
        <v>25</v>
      </c>
      <c r="C14" s="39"/>
      <c r="D14" s="33"/>
      <c r="E14" s="82" t="s">
        <v>167</v>
      </c>
      <c r="F14" s="82" t="s">
        <v>168</v>
      </c>
      <c r="G14" s="82" t="s">
        <v>376</v>
      </c>
    </row>
    <row r="15" spans="1:7" s="31" customFormat="1" ht="39.950000000000003" customHeight="1" x14ac:dyDescent="0.25">
      <c r="A15" s="111"/>
      <c r="B15" s="44" t="s">
        <v>26</v>
      </c>
      <c r="C15" s="39"/>
      <c r="D15" s="33"/>
      <c r="E15" s="82" t="s">
        <v>377</v>
      </c>
      <c r="F15" s="82" t="s">
        <v>378</v>
      </c>
      <c r="G15" s="82" t="s">
        <v>379</v>
      </c>
    </row>
    <row r="16" spans="1:7" s="31" customFormat="1" ht="39.950000000000003" customHeight="1" x14ac:dyDescent="0.25">
      <c r="A16" s="111"/>
      <c r="B16" s="44" t="s">
        <v>27</v>
      </c>
      <c r="C16" s="39"/>
      <c r="D16" s="33"/>
      <c r="E16" s="82" t="s">
        <v>176</v>
      </c>
      <c r="F16" s="82" t="s">
        <v>380</v>
      </c>
      <c r="G16" s="82" t="s">
        <v>178</v>
      </c>
    </row>
    <row r="17" spans="1:7" s="31" customFormat="1" ht="39.950000000000003" customHeight="1" x14ac:dyDescent="0.25">
      <c r="A17" s="111"/>
      <c r="B17" s="44" t="s">
        <v>28</v>
      </c>
      <c r="C17" s="39"/>
      <c r="D17" s="33"/>
      <c r="E17" s="82" t="s">
        <v>381</v>
      </c>
      <c r="F17" s="82" t="s">
        <v>382</v>
      </c>
      <c r="G17" s="82" t="s">
        <v>383</v>
      </c>
    </row>
    <row r="18" spans="1:7" s="31" customFormat="1" ht="39.950000000000003" customHeight="1" x14ac:dyDescent="0.25">
      <c r="A18" s="111"/>
      <c r="B18" s="44" t="s">
        <v>29</v>
      </c>
      <c r="C18" s="39"/>
      <c r="D18" s="33"/>
      <c r="E18" s="82" t="s">
        <v>384</v>
      </c>
      <c r="F18" s="82" t="s">
        <v>182</v>
      </c>
      <c r="G18" s="82" t="s">
        <v>183</v>
      </c>
    </row>
    <row r="19" spans="1:7" s="31" customFormat="1" ht="39.950000000000003" customHeight="1" x14ac:dyDescent="0.25">
      <c r="A19" s="111"/>
      <c r="B19" s="44" t="s">
        <v>30</v>
      </c>
      <c r="C19" s="39"/>
      <c r="D19" s="33"/>
      <c r="E19" s="82" t="s">
        <v>184</v>
      </c>
      <c r="F19" s="82" t="s">
        <v>185</v>
      </c>
      <c r="G19" s="82" t="s">
        <v>186</v>
      </c>
    </row>
    <row r="20" spans="1:7" s="31" customFormat="1" ht="39.950000000000003" customHeight="1" x14ac:dyDescent="0.25">
      <c r="A20" s="110" t="s">
        <v>33</v>
      </c>
      <c r="B20" s="44" t="s">
        <v>34</v>
      </c>
      <c r="C20" s="39"/>
      <c r="D20" s="33"/>
      <c r="E20" s="82" t="s">
        <v>385</v>
      </c>
      <c r="F20" s="82" t="s">
        <v>386</v>
      </c>
      <c r="G20" s="82" t="s">
        <v>387</v>
      </c>
    </row>
    <row r="21" spans="1:7" s="31" customFormat="1" ht="39.950000000000003" customHeight="1" x14ac:dyDescent="0.25">
      <c r="A21" s="111"/>
      <c r="B21" s="44" t="s">
        <v>35</v>
      </c>
      <c r="C21" s="39"/>
      <c r="D21" s="33"/>
      <c r="E21" s="82" t="s">
        <v>388</v>
      </c>
      <c r="F21" s="82" t="s">
        <v>389</v>
      </c>
      <c r="G21" s="82" t="s">
        <v>390</v>
      </c>
    </row>
    <row r="22" spans="1:7" s="31" customFormat="1" ht="39.950000000000003" customHeight="1" x14ac:dyDescent="0.25">
      <c r="A22" s="111"/>
      <c r="B22" s="44" t="s">
        <v>36</v>
      </c>
      <c r="C22" s="39"/>
      <c r="D22" s="33"/>
      <c r="E22" s="82" t="s">
        <v>391</v>
      </c>
      <c r="F22" s="82" t="s">
        <v>392</v>
      </c>
      <c r="G22" s="82" t="s">
        <v>393</v>
      </c>
    </row>
    <row r="23" spans="1:7" s="31" customFormat="1" ht="39.950000000000003" customHeight="1" x14ac:dyDescent="0.25">
      <c r="A23" s="111"/>
      <c r="B23" s="44" t="s">
        <v>37</v>
      </c>
      <c r="C23" s="39"/>
      <c r="D23" s="33"/>
      <c r="E23" s="82" t="s">
        <v>394</v>
      </c>
      <c r="F23" s="82" t="s">
        <v>395</v>
      </c>
      <c r="G23" s="82" t="s">
        <v>396</v>
      </c>
    </row>
    <row r="24" spans="1:7" s="31" customFormat="1" ht="39.950000000000003" customHeight="1" x14ac:dyDescent="0.25">
      <c r="A24" s="111"/>
      <c r="B24" s="44" t="s">
        <v>38</v>
      </c>
      <c r="C24" s="39"/>
      <c r="D24" s="33"/>
      <c r="E24" s="82" t="s">
        <v>397</v>
      </c>
      <c r="F24" s="82" t="s">
        <v>398</v>
      </c>
      <c r="G24" s="82" t="s">
        <v>399</v>
      </c>
    </row>
    <row r="25" spans="1:7" s="31" customFormat="1" ht="39.950000000000003" customHeight="1" x14ac:dyDescent="0.25">
      <c r="A25" s="111"/>
      <c r="B25" s="44" t="s">
        <v>39</v>
      </c>
      <c r="C25" s="39"/>
      <c r="D25" s="33"/>
      <c r="E25" s="82" t="s">
        <v>400</v>
      </c>
      <c r="F25" s="82" t="s">
        <v>401</v>
      </c>
      <c r="G25" s="82" t="s">
        <v>402</v>
      </c>
    </row>
    <row r="26" spans="1:7" s="31" customFormat="1" ht="39.950000000000003" customHeight="1" x14ac:dyDescent="0.25">
      <c r="A26" s="111"/>
      <c r="B26" s="44" t="s">
        <v>40</v>
      </c>
      <c r="C26" s="39"/>
      <c r="D26" s="33"/>
      <c r="E26" s="82" t="s">
        <v>403</v>
      </c>
      <c r="F26" s="82" t="s">
        <v>404</v>
      </c>
      <c r="G26" s="82" t="s">
        <v>405</v>
      </c>
    </row>
    <row r="27" spans="1:7" s="31" customFormat="1" ht="39.950000000000003" customHeight="1" x14ac:dyDescent="0.25">
      <c r="A27" s="111"/>
      <c r="B27" s="44" t="s">
        <v>41</v>
      </c>
      <c r="C27" s="39"/>
      <c r="D27" s="33"/>
      <c r="E27" s="82" t="s">
        <v>406</v>
      </c>
      <c r="F27" s="82" t="s">
        <v>407</v>
      </c>
      <c r="G27" s="82" t="s">
        <v>408</v>
      </c>
    </row>
    <row r="28" spans="1:7" s="31" customFormat="1" ht="39.950000000000003" customHeight="1" x14ac:dyDescent="0.25">
      <c r="A28" s="111"/>
      <c r="B28" s="44" t="s">
        <v>42</v>
      </c>
      <c r="C28" s="39"/>
      <c r="D28" s="33"/>
      <c r="E28" s="82" t="s">
        <v>409</v>
      </c>
      <c r="F28" s="82" t="s">
        <v>410</v>
      </c>
      <c r="G28" s="82" t="s">
        <v>411</v>
      </c>
    </row>
    <row r="29" spans="1:7" ht="39.950000000000003" customHeight="1" x14ac:dyDescent="0.25">
      <c r="A29" s="111"/>
      <c r="B29" s="44" t="s">
        <v>43</v>
      </c>
      <c r="C29" s="40"/>
      <c r="D29" s="34"/>
      <c r="E29" s="83" t="s">
        <v>412</v>
      </c>
      <c r="F29" s="83" t="s">
        <v>413</v>
      </c>
      <c r="G29" s="83" t="s">
        <v>414</v>
      </c>
    </row>
    <row r="30" spans="1:7" ht="39.950000000000003" customHeight="1" x14ac:dyDescent="0.25">
      <c r="A30" s="111"/>
      <c r="B30" s="44" t="s">
        <v>44</v>
      </c>
      <c r="C30" s="40"/>
      <c r="D30" s="34"/>
      <c r="E30" s="83" t="s">
        <v>415</v>
      </c>
      <c r="F30" s="83" t="s">
        <v>416</v>
      </c>
      <c r="G30" s="83" t="s">
        <v>417</v>
      </c>
    </row>
    <row r="31" spans="1:7" ht="39.950000000000003" customHeight="1" x14ac:dyDescent="0.25">
      <c r="A31" s="111"/>
      <c r="B31" s="44" t="s">
        <v>45</v>
      </c>
      <c r="C31" s="40"/>
      <c r="D31" s="34"/>
      <c r="E31" s="83" t="s">
        <v>418</v>
      </c>
      <c r="F31" s="83" t="s">
        <v>419</v>
      </c>
      <c r="G31" s="83" t="s">
        <v>420</v>
      </c>
    </row>
    <row r="32" spans="1:7" ht="39.950000000000003" customHeight="1" x14ac:dyDescent="0.25">
      <c r="A32" s="111"/>
      <c r="B32" s="44" t="s">
        <v>46</v>
      </c>
      <c r="C32" s="40"/>
      <c r="D32" s="34"/>
      <c r="E32" s="83" t="s">
        <v>421</v>
      </c>
      <c r="F32" s="83" t="s">
        <v>422</v>
      </c>
      <c r="G32" s="83" t="s">
        <v>423</v>
      </c>
    </row>
    <row r="33" spans="1:7" ht="39.950000000000003" customHeight="1" x14ac:dyDescent="0.25">
      <c r="A33" s="112"/>
      <c r="B33" s="44" t="s">
        <v>47</v>
      </c>
      <c r="C33" s="40"/>
      <c r="D33" s="34"/>
      <c r="E33" s="83" t="s">
        <v>424</v>
      </c>
      <c r="F33" s="83" t="s">
        <v>425</v>
      </c>
      <c r="G33" s="83" t="s">
        <v>426</v>
      </c>
    </row>
    <row r="34" spans="1:7" ht="39.950000000000003" customHeight="1" x14ac:dyDescent="0.25">
      <c r="A34" s="113" t="s">
        <v>48</v>
      </c>
      <c r="B34" s="44" t="s">
        <v>49</v>
      </c>
      <c r="C34" s="40"/>
      <c r="D34" s="34"/>
      <c r="E34" s="83" t="s">
        <v>427</v>
      </c>
      <c r="F34" s="83" t="s">
        <v>206</v>
      </c>
      <c r="G34" s="83" t="s">
        <v>428</v>
      </c>
    </row>
    <row r="35" spans="1:7" ht="39.950000000000003" customHeight="1" x14ac:dyDescent="0.25">
      <c r="A35" s="114"/>
      <c r="B35" s="44" t="s">
        <v>50</v>
      </c>
      <c r="C35" s="40"/>
      <c r="D35" s="34"/>
      <c r="E35" s="83" t="s">
        <v>429</v>
      </c>
      <c r="F35" s="83" t="s">
        <v>209</v>
      </c>
      <c r="G35" s="83" t="s">
        <v>473</v>
      </c>
    </row>
    <row r="36" spans="1:7" ht="39.950000000000003" customHeight="1" x14ac:dyDescent="0.25">
      <c r="A36" s="114"/>
      <c r="B36" s="44" t="s">
        <v>51</v>
      </c>
      <c r="C36" s="40"/>
      <c r="D36" s="34"/>
      <c r="E36" s="83" t="s">
        <v>430</v>
      </c>
      <c r="F36" s="83" t="s">
        <v>431</v>
      </c>
      <c r="G36" s="83" t="s">
        <v>432</v>
      </c>
    </row>
    <row r="37" spans="1:7" ht="39.950000000000003" customHeight="1" x14ac:dyDescent="0.25">
      <c r="A37" s="114"/>
      <c r="B37" s="44" t="s">
        <v>52</v>
      </c>
      <c r="C37" s="40"/>
      <c r="D37" s="34"/>
      <c r="E37" s="83" t="s">
        <v>211</v>
      </c>
      <c r="F37" s="83" t="s">
        <v>212</v>
      </c>
      <c r="G37" s="83" t="s">
        <v>213</v>
      </c>
    </row>
    <row r="38" spans="1:7" ht="39.950000000000003" customHeight="1" x14ac:dyDescent="0.25">
      <c r="A38" s="114"/>
      <c r="B38" s="44" t="s">
        <v>53</v>
      </c>
      <c r="C38" s="40"/>
      <c r="D38" s="34"/>
      <c r="E38" s="83" t="s">
        <v>214</v>
      </c>
      <c r="F38" s="83" t="s">
        <v>215</v>
      </c>
      <c r="G38" s="83" t="s">
        <v>216</v>
      </c>
    </row>
    <row r="39" spans="1:7" ht="39.950000000000003" customHeight="1" x14ac:dyDescent="0.25">
      <c r="A39" s="114"/>
      <c r="B39" s="44" t="s">
        <v>54</v>
      </c>
      <c r="C39" s="40"/>
      <c r="D39" s="34"/>
      <c r="E39" s="83" t="s">
        <v>217</v>
      </c>
      <c r="F39" s="83" t="s">
        <v>218</v>
      </c>
      <c r="G39" s="83" t="s">
        <v>219</v>
      </c>
    </row>
    <row r="40" spans="1:7" ht="39.950000000000003" customHeight="1" x14ac:dyDescent="0.25">
      <c r="A40" s="114"/>
      <c r="B40" s="44" t="s">
        <v>55</v>
      </c>
      <c r="C40" s="40"/>
      <c r="D40" s="34"/>
      <c r="E40" s="83" t="s">
        <v>220</v>
      </c>
      <c r="F40" s="83" t="s">
        <v>221</v>
      </c>
      <c r="G40" s="83" t="s">
        <v>222</v>
      </c>
    </row>
    <row r="41" spans="1:7" ht="39.950000000000003" customHeight="1" x14ac:dyDescent="0.25">
      <c r="A41" s="114"/>
      <c r="B41" s="44" t="s">
        <v>56</v>
      </c>
      <c r="C41" s="40"/>
      <c r="D41" s="34"/>
      <c r="E41" s="83" t="s">
        <v>223</v>
      </c>
      <c r="F41" s="83" t="s">
        <v>433</v>
      </c>
      <c r="G41" s="83" t="s">
        <v>434</v>
      </c>
    </row>
    <row r="42" spans="1:7" ht="39.950000000000003" customHeight="1" x14ac:dyDescent="0.25">
      <c r="A42" s="114"/>
      <c r="B42" s="44" t="s">
        <v>57</v>
      </c>
      <c r="C42" s="40"/>
      <c r="D42" s="34"/>
      <c r="E42" s="83" t="s">
        <v>435</v>
      </c>
      <c r="F42" s="83" t="s">
        <v>436</v>
      </c>
      <c r="G42" s="83" t="s">
        <v>437</v>
      </c>
    </row>
    <row r="43" spans="1:7" ht="39.950000000000003" customHeight="1" x14ac:dyDescent="0.25">
      <c r="A43" s="114"/>
      <c r="B43" s="44" t="s">
        <v>58</v>
      </c>
      <c r="C43" s="40"/>
      <c r="D43" s="34"/>
      <c r="E43" s="83" t="s">
        <v>229</v>
      </c>
      <c r="F43" s="83" t="s">
        <v>230</v>
      </c>
      <c r="G43" s="83" t="s">
        <v>231</v>
      </c>
    </row>
    <row r="44" spans="1:7" ht="39.950000000000003" customHeight="1" x14ac:dyDescent="0.25">
      <c r="A44" s="114"/>
      <c r="B44" s="44" t="s">
        <v>59</v>
      </c>
      <c r="C44" s="40"/>
      <c r="D44" s="34"/>
      <c r="E44" s="83" t="s">
        <v>438</v>
      </c>
      <c r="F44" s="83" t="s">
        <v>439</v>
      </c>
      <c r="G44" s="83" t="s">
        <v>440</v>
      </c>
    </row>
    <row r="45" spans="1:7" ht="39.950000000000003" customHeight="1" x14ac:dyDescent="0.25">
      <c r="A45" s="114"/>
      <c r="B45" s="44" t="s">
        <v>60</v>
      </c>
      <c r="C45" s="40"/>
      <c r="D45" s="34"/>
      <c r="E45" s="83" t="s">
        <v>233</v>
      </c>
      <c r="F45" s="83" t="s">
        <v>441</v>
      </c>
      <c r="G45" s="83" t="s">
        <v>442</v>
      </c>
    </row>
    <row r="46" spans="1:7" ht="39.950000000000003" customHeight="1" x14ac:dyDescent="0.25">
      <c r="A46" s="114"/>
      <c r="B46" s="44" t="s">
        <v>61</v>
      </c>
      <c r="C46" s="40"/>
      <c r="D46" s="34"/>
      <c r="E46" s="83" t="s">
        <v>236</v>
      </c>
      <c r="F46" s="83" t="s">
        <v>237</v>
      </c>
      <c r="G46" s="83" t="s">
        <v>238</v>
      </c>
    </row>
    <row r="47" spans="1:7" ht="39.950000000000003" customHeight="1" x14ac:dyDescent="0.25">
      <c r="A47" s="114"/>
      <c r="B47" s="44" t="s">
        <v>62</v>
      </c>
      <c r="C47" s="40"/>
      <c r="D47" s="34"/>
      <c r="E47" s="83" t="s">
        <v>239</v>
      </c>
      <c r="F47" s="83" t="s">
        <v>240</v>
      </c>
      <c r="G47" s="83" t="s">
        <v>241</v>
      </c>
    </row>
    <row r="48" spans="1:7" ht="39.950000000000003" customHeight="1" x14ac:dyDescent="0.25">
      <c r="A48" s="115"/>
      <c r="B48" s="44" t="s">
        <v>63</v>
      </c>
      <c r="C48" s="40"/>
      <c r="D48" s="34"/>
      <c r="E48" s="83" t="s">
        <v>242</v>
      </c>
      <c r="F48" s="83" t="s">
        <v>243</v>
      </c>
      <c r="G48" s="83" t="s">
        <v>244</v>
      </c>
    </row>
    <row r="49" spans="1:7" ht="39.950000000000003" customHeight="1" x14ac:dyDescent="0.25">
      <c r="A49" s="113" t="s">
        <v>7</v>
      </c>
      <c r="B49" s="44" t="s">
        <v>64</v>
      </c>
      <c r="C49" s="40"/>
      <c r="D49" s="34"/>
      <c r="E49" s="83" t="s">
        <v>245</v>
      </c>
      <c r="F49" s="83" t="s">
        <v>246</v>
      </c>
      <c r="G49" s="83" t="s">
        <v>247</v>
      </c>
    </row>
    <row r="50" spans="1:7" ht="39.950000000000003" customHeight="1" x14ac:dyDescent="0.25">
      <c r="A50" s="114"/>
      <c r="B50" s="44" t="s">
        <v>65</v>
      </c>
      <c r="C50" s="40"/>
      <c r="D50" s="34"/>
      <c r="E50" s="83" t="s">
        <v>254</v>
      </c>
      <c r="F50" s="83" t="s">
        <v>255</v>
      </c>
      <c r="G50" s="83" t="s">
        <v>443</v>
      </c>
    </row>
    <row r="51" spans="1:7" ht="39.950000000000003" customHeight="1" x14ac:dyDescent="0.25">
      <c r="A51" s="114"/>
      <c r="B51" s="44" t="s">
        <v>66</v>
      </c>
      <c r="C51" s="40"/>
      <c r="D51" s="34"/>
      <c r="E51" s="83" t="s">
        <v>444</v>
      </c>
      <c r="F51" s="83" t="s">
        <v>445</v>
      </c>
      <c r="G51" s="83" t="s">
        <v>446</v>
      </c>
    </row>
    <row r="52" spans="1:7" ht="39.950000000000003" customHeight="1" x14ac:dyDescent="0.25">
      <c r="A52" s="114"/>
      <c r="B52" s="44" t="s">
        <v>67</v>
      </c>
      <c r="C52" s="40"/>
      <c r="D52" s="34"/>
      <c r="E52" s="83" t="s">
        <v>447</v>
      </c>
      <c r="F52" s="83" t="s">
        <v>448</v>
      </c>
      <c r="G52" s="83" t="s">
        <v>449</v>
      </c>
    </row>
    <row r="53" spans="1:7" ht="39.950000000000003" customHeight="1" x14ac:dyDescent="0.25">
      <c r="A53" s="115"/>
      <c r="B53" s="44" t="s">
        <v>68</v>
      </c>
      <c r="C53" s="40"/>
      <c r="D53" s="34"/>
      <c r="E53" s="82" t="s">
        <v>265</v>
      </c>
      <c r="F53" s="82" t="s">
        <v>266</v>
      </c>
      <c r="G53" s="82" t="s">
        <v>450</v>
      </c>
    </row>
    <row r="54" spans="1:7" ht="20.100000000000001" customHeight="1" x14ac:dyDescent="0.25">
      <c r="C54" s="37">
        <f>COUNTIF(C3:C53, "R")</f>
        <v>0</v>
      </c>
      <c r="D54" s="36" t="s">
        <v>106</v>
      </c>
      <c r="E54" s="87"/>
      <c r="F54" s="87"/>
      <c r="G54" s="87"/>
    </row>
    <row r="55" spans="1:7" ht="20.100000000000001" customHeight="1" x14ac:dyDescent="0.25">
      <c r="C55" s="37">
        <f>COUNTIF(C3:C53, "A")</f>
        <v>0</v>
      </c>
      <c r="D55" s="36" t="s">
        <v>105</v>
      </c>
      <c r="E55" s="87"/>
      <c r="F55" s="87"/>
      <c r="G55" s="87"/>
    </row>
    <row r="56" spans="1:7" ht="20.100000000000001" customHeight="1" x14ac:dyDescent="0.25">
      <c r="C56" s="37">
        <f>COUNTIF(C3:C53, "G")</f>
        <v>0</v>
      </c>
      <c r="D56" s="36" t="s">
        <v>107</v>
      </c>
      <c r="E56" s="87"/>
      <c r="F56" s="87"/>
      <c r="G56" s="87"/>
    </row>
    <row r="57" spans="1:7" ht="20.100000000000001" customHeight="1" x14ac:dyDescent="0.25">
      <c r="C57" s="37">
        <f>COUNTIF(C3:C53, "N")</f>
        <v>0</v>
      </c>
      <c r="D57" s="36" t="s">
        <v>108</v>
      </c>
      <c r="E57" s="87"/>
      <c r="F57" s="87"/>
      <c r="G57" s="87"/>
    </row>
    <row r="58" spans="1:7" ht="20.100000000000001" customHeight="1" x14ac:dyDescent="0.25">
      <c r="E58" s="87"/>
      <c r="F58" s="87"/>
      <c r="G58" s="87"/>
    </row>
    <row r="59" spans="1:7" x14ac:dyDescent="0.25">
      <c r="E59" s="87"/>
      <c r="F59" s="87"/>
      <c r="G59" s="87"/>
    </row>
    <row r="60" spans="1:7" x14ac:dyDescent="0.25">
      <c r="E60" s="87"/>
      <c r="F60" s="87"/>
      <c r="G60" s="87"/>
    </row>
    <row r="61" spans="1:7" x14ac:dyDescent="0.25">
      <c r="E61" s="87"/>
      <c r="F61" s="87"/>
      <c r="G61" s="87"/>
    </row>
    <row r="62" spans="1:7" x14ac:dyDescent="0.25">
      <c r="E62" s="87"/>
      <c r="F62" s="87"/>
      <c r="G62" s="87"/>
    </row>
    <row r="63" spans="1:7" x14ac:dyDescent="0.25">
      <c r="E63" s="87"/>
      <c r="F63" s="87"/>
      <c r="G63" s="87"/>
    </row>
    <row r="64" spans="1:7" x14ac:dyDescent="0.25">
      <c r="E64" s="87"/>
      <c r="F64" s="87"/>
      <c r="G64" s="87"/>
    </row>
  </sheetData>
  <mergeCells count="7">
    <mergeCell ref="A20:A33"/>
    <mergeCell ref="A34:A48"/>
    <mergeCell ref="A49:A53"/>
    <mergeCell ref="A2:B2"/>
    <mergeCell ref="A3:A5"/>
    <mergeCell ref="A6:A13"/>
    <mergeCell ref="A14:A19"/>
  </mergeCells>
  <conditionalFormatting sqref="C3:C53">
    <cfRule type="containsText" dxfId="12" priority="1" operator="containsText" text="N">
      <formula>NOT(ISERROR(SEARCH("N",C3)))</formula>
    </cfRule>
    <cfRule type="containsText" dxfId="11" priority="2" operator="containsText" text="G">
      <formula>NOT(ISERROR(SEARCH("G",C3)))</formula>
    </cfRule>
    <cfRule type="containsText" dxfId="10" priority="3" operator="containsText" text="A">
      <formula>NOT(ISERROR(SEARCH("A",C3)))</formula>
    </cfRule>
    <cfRule type="containsText" dxfId="9" priority="4" operator="containsText" text="R">
      <formula>NOT(ISERROR(SEARCH("R",C3)))</formula>
    </cfRule>
  </conditionalFormatting>
  <dataValidations count="1">
    <dataValidation type="list" allowBlank="1" showInputMessage="1" showErrorMessage="1" sqref="C3:C53">
      <formula1>RAG</formula1>
    </dataValidation>
  </dataValidations>
  <printOptions horizontalCentered="1"/>
  <pageMargins left="0.23622047244094491" right="0.23622047244094491" top="0.74803149606299213" bottom="0.74803149606299213" header="0.31496062992125984" footer="0.31496062992125984"/>
  <pageSetup paperSize="9" scale="69" fitToWidth="0" fitToHeight="0" orientation="landscape" r:id="rId1"/>
  <headerFooter>
    <oddHeader>&amp;R&amp;A RAG Analysis</oddHeader>
  </headerFooter>
  <rowBreaks count="3" manualBreakCount="3">
    <brk id="19" max="16383" man="1"/>
    <brk id="33" max="16383" man="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3A950"/>
  </sheetPr>
  <dimension ref="A1:G71"/>
  <sheetViews>
    <sheetView topLeftCell="G25" zoomScale="90" zoomScaleNormal="90" workbookViewId="0">
      <selection activeCell="S9" sqref="S9"/>
    </sheetView>
  </sheetViews>
  <sheetFormatPr defaultRowHeight="30" customHeight="1" x14ac:dyDescent="0.3"/>
  <cols>
    <col min="1" max="1" width="8.85546875" style="5"/>
    <col min="2" max="2" width="50.7109375" customWidth="1"/>
    <col min="3" max="3" width="7.5703125" style="1" bestFit="1" customWidth="1"/>
    <col min="4" max="4" width="32.7109375" style="2" customWidth="1"/>
    <col min="5" max="7" width="32.7109375" style="56" customWidth="1"/>
  </cols>
  <sheetData>
    <row r="1" spans="1:7" s="47" customFormat="1" ht="20.100000000000001" customHeight="1" x14ac:dyDescent="0.3">
      <c r="A1" s="71"/>
      <c r="B1" s="43" t="s">
        <v>451</v>
      </c>
      <c r="C1" s="43"/>
      <c r="D1" s="12"/>
      <c r="E1" s="3"/>
      <c r="F1" s="3"/>
      <c r="G1" s="3"/>
    </row>
    <row r="2" spans="1:7" s="47" customFormat="1" ht="20.100000000000001" customHeight="1" x14ac:dyDescent="0.25">
      <c r="A2" s="120" t="s">
        <v>1</v>
      </c>
      <c r="B2" s="121"/>
      <c r="C2" s="70" t="s">
        <v>9</v>
      </c>
      <c r="D2" s="70" t="s">
        <v>10</v>
      </c>
      <c r="E2" s="15" t="s">
        <v>110</v>
      </c>
      <c r="F2" s="16" t="s">
        <v>111</v>
      </c>
      <c r="G2" s="17" t="s">
        <v>112</v>
      </c>
    </row>
    <row r="3" spans="1:7" s="4" customFormat="1" ht="39.950000000000003" customHeight="1" x14ac:dyDescent="0.25">
      <c r="A3" s="122" t="s">
        <v>11</v>
      </c>
      <c r="B3" s="50" t="s">
        <v>12</v>
      </c>
      <c r="C3" s="51"/>
      <c r="D3" s="52"/>
      <c r="E3" s="82" t="s">
        <v>452</v>
      </c>
      <c r="F3" s="82" t="s">
        <v>453</v>
      </c>
      <c r="G3" s="82" t="s">
        <v>345</v>
      </c>
    </row>
    <row r="4" spans="1:7" s="4" customFormat="1" ht="39.950000000000003" customHeight="1" x14ac:dyDescent="0.25">
      <c r="A4" s="123"/>
      <c r="B4" s="50" t="s">
        <v>13</v>
      </c>
      <c r="C4" s="51"/>
      <c r="D4" s="52"/>
      <c r="E4" s="82" t="s">
        <v>346</v>
      </c>
      <c r="F4" s="82" t="s">
        <v>347</v>
      </c>
      <c r="G4" s="82" t="s">
        <v>348</v>
      </c>
    </row>
    <row r="5" spans="1:7" s="4" customFormat="1" ht="39.950000000000003" customHeight="1" x14ac:dyDescent="0.25">
      <c r="A5" s="124"/>
      <c r="B5" s="50" t="s">
        <v>14</v>
      </c>
      <c r="C5" s="51"/>
      <c r="D5" s="52"/>
      <c r="E5" s="82" t="s">
        <v>349</v>
      </c>
      <c r="F5" s="82" t="s">
        <v>350</v>
      </c>
      <c r="G5" s="82" t="s">
        <v>351</v>
      </c>
    </row>
    <row r="6" spans="1:7" s="4" customFormat="1" ht="39.950000000000003" customHeight="1" x14ac:dyDescent="0.25">
      <c r="A6" s="125" t="s">
        <v>15</v>
      </c>
      <c r="B6" s="50" t="s">
        <v>69</v>
      </c>
      <c r="C6" s="51"/>
      <c r="D6" s="52"/>
      <c r="E6" s="82" t="s">
        <v>352</v>
      </c>
      <c r="F6" s="86" t="s">
        <v>353</v>
      </c>
      <c r="G6" s="82" t="s">
        <v>354</v>
      </c>
    </row>
    <row r="7" spans="1:7" s="4" customFormat="1" ht="39.950000000000003" customHeight="1" x14ac:dyDescent="0.25">
      <c r="A7" s="126"/>
      <c r="B7" s="50" t="s">
        <v>17</v>
      </c>
      <c r="C7" s="51"/>
      <c r="D7" s="52"/>
      <c r="E7" s="82" t="s">
        <v>454</v>
      </c>
      <c r="F7" s="82" t="s">
        <v>455</v>
      </c>
      <c r="G7" s="82" t="s">
        <v>456</v>
      </c>
    </row>
    <row r="8" spans="1:7" s="4" customFormat="1" ht="39.950000000000003" customHeight="1" x14ac:dyDescent="0.25">
      <c r="A8" s="126"/>
      <c r="B8" s="50" t="s">
        <v>18</v>
      </c>
      <c r="C8" s="51"/>
      <c r="D8" s="52"/>
      <c r="E8" s="82" t="s">
        <v>358</v>
      </c>
      <c r="F8" s="82" t="s">
        <v>359</v>
      </c>
      <c r="G8" s="82" t="s">
        <v>360</v>
      </c>
    </row>
    <row r="9" spans="1:7" s="4" customFormat="1" ht="39.950000000000003" customHeight="1" x14ac:dyDescent="0.25">
      <c r="A9" s="126"/>
      <c r="B9" s="50" t="s">
        <v>19</v>
      </c>
      <c r="C9" s="51"/>
      <c r="D9" s="52"/>
      <c r="E9" s="82" t="s">
        <v>361</v>
      </c>
      <c r="F9" s="82" t="s">
        <v>362</v>
      </c>
      <c r="G9" s="82" t="s">
        <v>363</v>
      </c>
    </row>
    <row r="10" spans="1:7" s="4" customFormat="1" ht="39.950000000000003" customHeight="1" x14ac:dyDescent="0.25">
      <c r="A10" s="126"/>
      <c r="B10" s="50" t="s">
        <v>20</v>
      </c>
      <c r="C10" s="51"/>
      <c r="D10" s="52"/>
      <c r="E10" s="82" t="s">
        <v>364</v>
      </c>
      <c r="F10" s="82" t="s">
        <v>365</v>
      </c>
      <c r="G10" s="82" t="s">
        <v>366</v>
      </c>
    </row>
    <row r="11" spans="1:7" s="4" customFormat="1" ht="39.950000000000003" customHeight="1" x14ac:dyDescent="0.25">
      <c r="A11" s="126"/>
      <c r="B11" s="50" t="s">
        <v>21</v>
      </c>
      <c r="C11" s="51"/>
      <c r="D11" s="52"/>
      <c r="E11" s="82" t="s">
        <v>367</v>
      </c>
      <c r="F11" s="82" t="s">
        <v>368</v>
      </c>
      <c r="G11" s="82" t="s">
        <v>369</v>
      </c>
    </row>
    <row r="12" spans="1:7" s="4" customFormat="1" ht="39.950000000000003" customHeight="1" x14ac:dyDescent="0.25">
      <c r="A12" s="126"/>
      <c r="B12" s="50" t="s">
        <v>22</v>
      </c>
      <c r="C12" s="51"/>
      <c r="D12" s="52"/>
      <c r="E12" s="82" t="s">
        <v>370</v>
      </c>
      <c r="F12" s="82" t="s">
        <v>371</v>
      </c>
      <c r="G12" s="82" t="s">
        <v>372</v>
      </c>
    </row>
    <row r="13" spans="1:7" s="4" customFormat="1" ht="39.950000000000003" customHeight="1" x14ac:dyDescent="0.25">
      <c r="A13" s="127"/>
      <c r="B13" s="50" t="s">
        <v>70</v>
      </c>
      <c r="C13" s="51"/>
      <c r="D13" s="52"/>
      <c r="E13" s="82" t="s">
        <v>457</v>
      </c>
      <c r="F13" s="82" t="s">
        <v>458</v>
      </c>
      <c r="G13" s="82" t="s">
        <v>459</v>
      </c>
    </row>
    <row r="14" spans="1:7" s="4" customFormat="1" ht="39.950000000000003" customHeight="1" x14ac:dyDescent="0.25">
      <c r="A14" s="125" t="s">
        <v>24</v>
      </c>
      <c r="B14" s="50" t="s">
        <v>25</v>
      </c>
      <c r="C14" s="51"/>
      <c r="D14" s="52"/>
      <c r="E14" s="82" t="s">
        <v>167</v>
      </c>
      <c r="F14" s="82" t="s">
        <v>168</v>
      </c>
      <c r="G14" s="82" t="s">
        <v>376</v>
      </c>
    </row>
    <row r="15" spans="1:7" s="4" customFormat="1" ht="39.950000000000003" customHeight="1" x14ac:dyDescent="0.25">
      <c r="A15" s="126"/>
      <c r="B15" s="50" t="s">
        <v>26</v>
      </c>
      <c r="C15" s="51"/>
      <c r="D15" s="52"/>
      <c r="E15" s="82" t="s">
        <v>460</v>
      </c>
      <c r="F15" s="82" t="s">
        <v>461</v>
      </c>
      <c r="G15" s="82" t="s">
        <v>462</v>
      </c>
    </row>
    <row r="16" spans="1:7" s="4" customFormat="1" ht="39.950000000000003" customHeight="1" x14ac:dyDescent="0.25">
      <c r="A16" s="126"/>
      <c r="B16" s="50" t="s">
        <v>27</v>
      </c>
      <c r="C16" s="51"/>
      <c r="D16" s="52"/>
      <c r="E16" s="82" t="s">
        <v>176</v>
      </c>
      <c r="F16" s="82" t="s">
        <v>380</v>
      </c>
      <c r="G16" s="82" t="s">
        <v>178</v>
      </c>
    </row>
    <row r="17" spans="1:7" s="4" customFormat="1" ht="39.950000000000003" customHeight="1" x14ac:dyDescent="0.25">
      <c r="A17" s="126"/>
      <c r="B17" s="50" t="s">
        <v>28</v>
      </c>
      <c r="C17" s="51"/>
      <c r="D17" s="52"/>
      <c r="E17" s="82" t="s">
        <v>381</v>
      </c>
      <c r="F17" s="82" t="s">
        <v>382</v>
      </c>
      <c r="G17" s="82" t="s">
        <v>383</v>
      </c>
    </row>
    <row r="18" spans="1:7" s="4" customFormat="1" ht="39.950000000000003" customHeight="1" x14ac:dyDescent="0.25">
      <c r="A18" s="126"/>
      <c r="B18" s="50" t="s">
        <v>29</v>
      </c>
      <c r="C18" s="51"/>
      <c r="D18" s="52"/>
      <c r="E18" s="82" t="s">
        <v>384</v>
      </c>
      <c r="F18" s="82" t="s">
        <v>182</v>
      </c>
      <c r="G18" s="82" t="s">
        <v>183</v>
      </c>
    </row>
    <row r="19" spans="1:7" s="4" customFormat="1" ht="39.950000000000003" customHeight="1" x14ac:dyDescent="0.25">
      <c r="A19" s="126"/>
      <c r="B19" s="50" t="s">
        <v>71</v>
      </c>
      <c r="C19" s="51"/>
      <c r="D19" s="52"/>
      <c r="E19" s="82" t="s">
        <v>184</v>
      </c>
      <c r="F19" s="82" t="s">
        <v>185</v>
      </c>
      <c r="G19" s="82" t="s">
        <v>186</v>
      </c>
    </row>
    <row r="20" spans="1:7" s="4" customFormat="1" ht="39.950000000000003" customHeight="1" x14ac:dyDescent="0.25">
      <c r="A20" s="125" t="s">
        <v>33</v>
      </c>
      <c r="B20" s="50" t="s">
        <v>34</v>
      </c>
      <c r="C20" s="51"/>
      <c r="D20" s="52"/>
      <c r="E20" s="82" t="s">
        <v>463</v>
      </c>
      <c r="F20" s="82" t="s">
        <v>386</v>
      </c>
      <c r="G20" s="82" t="s">
        <v>387</v>
      </c>
    </row>
    <row r="21" spans="1:7" s="4" customFormat="1" ht="39.950000000000003" customHeight="1" x14ac:dyDescent="0.25">
      <c r="A21" s="126"/>
      <c r="B21" s="50" t="s">
        <v>35</v>
      </c>
      <c r="C21" s="51"/>
      <c r="D21" s="52"/>
      <c r="E21" s="82" t="s">
        <v>388</v>
      </c>
      <c r="F21" s="82" t="s">
        <v>389</v>
      </c>
      <c r="G21" s="82" t="s">
        <v>390</v>
      </c>
    </row>
    <row r="22" spans="1:7" s="4" customFormat="1" ht="39.950000000000003" customHeight="1" x14ac:dyDescent="0.25">
      <c r="A22" s="126"/>
      <c r="B22" s="50" t="s">
        <v>36</v>
      </c>
      <c r="C22" s="51"/>
      <c r="D22" s="52"/>
      <c r="E22" s="82" t="s">
        <v>391</v>
      </c>
      <c r="F22" s="82" t="s">
        <v>392</v>
      </c>
      <c r="G22" s="82" t="s">
        <v>464</v>
      </c>
    </row>
    <row r="23" spans="1:7" s="4" customFormat="1" ht="39.950000000000003" customHeight="1" x14ac:dyDescent="0.25">
      <c r="A23" s="126"/>
      <c r="B23" s="50" t="s">
        <v>37</v>
      </c>
      <c r="C23" s="51"/>
      <c r="D23" s="52"/>
      <c r="E23" s="82" t="s">
        <v>394</v>
      </c>
      <c r="F23" s="82" t="s">
        <v>395</v>
      </c>
      <c r="G23" s="82" t="s">
        <v>396</v>
      </c>
    </row>
    <row r="24" spans="1:7" s="4" customFormat="1" ht="39.950000000000003" customHeight="1" x14ac:dyDescent="0.25">
      <c r="A24" s="126"/>
      <c r="B24" s="50" t="s">
        <v>38</v>
      </c>
      <c r="C24" s="51"/>
      <c r="D24" s="52"/>
      <c r="E24" s="82" t="s">
        <v>397</v>
      </c>
      <c r="F24" s="82" t="s">
        <v>398</v>
      </c>
      <c r="G24" s="82" t="s">
        <v>399</v>
      </c>
    </row>
    <row r="25" spans="1:7" s="4" customFormat="1" ht="39.950000000000003" customHeight="1" x14ac:dyDescent="0.25">
      <c r="A25" s="126"/>
      <c r="B25" s="50" t="s">
        <v>39</v>
      </c>
      <c r="C25" s="51"/>
      <c r="D25" s="52"/>
      <c r="E25" s="82" t="s">
        <v>400</v>
      </c>
      <c r="F25" s="82" t="s">
        <v>401</v>
      </c>
      <c r="G25" s="82" t="s">
        <v>402</v>
      </c>
    </row>
    <row r="26" spans="1:7" s="4" customFormat="1" ht="39.950000000000003" customHeight="1" x14ac:dyDescent="0.25">
      <c r="A26" s="126"/>
      <c r="B26" s="50" t="s">
        <v>72</v>
      </c>
      <c r="C26" s="51"/>
      <c r="D26" s="52"/>
      <c r="E26" s="82" t="s">
        <v>403</v>
      </c>
      <c r="F26" s="82" t="s">
        <v>404</v>
      </c>
      <c r="G26" s="82" t="s">
        <v>405</v>
      </c>
    </row>
    <row r="27" spans="1:7" s="4" customFormat="1" ht="39.950000000000003" customHeight="1" x14ac:dyDescent="0.25">
      <c r="A27" s="126"/>
      <c r="B27" s="50" t="s">
        <v>73</v>
      </c>
      <c r="C27" s="51"/>
      <c r="D27" s="52"/>
      <c r="E27" s="82" t="s">
        <v>406</v>
      </c>
      <c r="F27" s="82" t="s">
        <v>465</v>
      </c>
      <c r="G27" s="82" t="s">
        <v>466</v>
      </c>
    </row>
    <row r="28" spans="1:7" s="4" customFormat="1" ht="39.950000000000003" customHeight="1" x14ac:dyDescent="0.25">
      <c r="A28" s="126"/>
      <c r="B28" s="50" t="s">
        <v>74</v>
      </c>
      <c r="C28" s="51"/>
      <c r="D28" s="52"/>
      <c r="E28" s="82" t="s">
        <v>467</v>
      </c>
      <c r="F28" s="82" t="s">
        <v>468</v>
      </c>
      <c r="G28" s="82" t="s">
        <v>469</v>
      </c>
    </row>
    <row r="29" spans="1:7" ht="39.950000000000003" customHeight="1" x14ac:dyDescent="0.25">
      <c r="A29" s="126"/>
      <c r="B29" s="50" t="s">
        <v>43</v>
      </c>
      <c r="C29" s="53"/>
      <c r="D29" s="54"/>
      <c r="E29" s="83" t="s">
        <v>412</v>
      </c>
      <c r="F29" s="83" t="s">
        <v>413</v>
      </c>
      <c r="G29" s="83" t="s">
        <v>414</v>
      </c>
    </row>
    <row r="30" spans="1:7" ht="39.950000000000003" customHeight="1" x14ac:dyDescent="0.25">
      <c r="A30" s="126"/>
      <c r="B30" s="50" t="s">
        <v>44</v>
      </c>
      <c r="C30" s="53"/>
      <c r="D30" s="54"/>
      <c r="E30" s="83" t="s">
        <v>415</v>
      </c>
      <c r="F30" s="83" t="s">
        <v>416</v>
      </c>
      <c r="G30" s="83" t="s">
        <v>417</v>
      </c>
    </row>
    <row r="31" spans="1:7" ht="39.950000000000003" customHeight="1" x14ac:dyDescent="0.25">
      <c r="A31" s="126"/>
      <c r="B31" s="50" t="s">
        <v>45</v>
      </c>
      <c r="C31" s="53"/>
      <c r="D31" s="54"/>
      <c r="E31" s="83" t="s">
        <v>418</v>
      </c>
      <c r="F31" s="83" t="s">
        <v>419</v>
      </c>
      <c r="G31" s="83" t="s">
        <v>420</v>
      </c>
    </row>
    <row r="32" spans="1:7" ht="39.950000000000003" customHeight="1" x14ac:dyDescent="0.25">
      <c r="A32" s="126"/>
      <c r="B32" s="50" t="s">
        <v>46</v>
      </c>
      <c r="C32" s="53"/>
      <c r="D32" s="54"/>
      <c r="E32" s="83" t="s">
        <v>421</v>
      </c>
      <c r="F32" s="83" t="s">
        <v>422</v>
      </c>
      <c r="G32" s="83" t="s">
        <v>423</v>
      </c>
    </row>
    <row r="33" spans="1:7" ht="39.950000000000003" customHeight="1" x14ac:dyDescent="0.25">
      <c r="A33" s="127"/>
      <c r="B33" s="50" t="s">
        <v>47</v>
      </c>
      <c r="C33" s="53"/>
      <c r="D33" s="54"/>
      <c r="E33" s="83" t="s">
        <v>470</v>
      </c>
      <c r="F33" s="83" t="s">
        <v>471</v>
      </c>
      <c r="G33" s="83" t="s">
        <v>472</v>
      </c>
    </row>
    <row r="34" spans="1:7" ht="39.950000000000003" customHeight="1" x14ac:dyDescent="0.25">
      <c r="A34" s="117" t="s">
        <v>48</v>
      </c>
      <c r="B34" s="50" t="s">
        <v>49</v>
      </c>
      <c r="C34" s="53"/>
      <c r="D34" s="54"/>
      <c r="E34" s="83" t="s">
        <v>427</v>
      </c>
      <c r="F34" s="83" t="s">
        <v>206</v>
      </c>
      <c r="G34" s="83" t="s">
        <v>428</v>
      </c>
    </row>
    <row r="35" spans="1:7" ht="39.950000000000003" customHeight="1" x14ac:dyDescent="0.25">
      <c r="A35" s="118"/>
      <c r="B35" s="50" t="s">
        <v>50</v>
      </c>
      <c r="C35" s="53"/>
      <c r="D35" s="54"/>
      <c r="E35" s="83" t="s">
        <v>429</v>
      </c>
      <c r="F35" s="83" t="s">
        <v>209</v>
      </c>
      <c r="G35" s="83" t="s">
        <v>473</v>
      </c>
    </row>
    <row r="36" spans="1:7" ht="39.950000000000003" customHeight="1" x14ac:dyDescent="0.25">
      <c r="A36" s="118"/>
      <c r="B36" s="50" t="s">
        <v>51</v>
      </c>
      <c r="C36" s="53"/>
      <c r="D36" s="54"/>
      <c r="E36" s="83" t="s">
        <v>430</v>
      </c>
      <c r="F36" s="83" t="s">
        <v>431</v>
      </c>
      <c r="G36" s="83" t="s">
        <v>432</v>
      </c>
    </row>
    <row r="37" spans="1:7" ht="39.950000000000003" customHeight="1" x14ac:dyDescent="0.25">
      <c r="A37" s="118"/>
      <c r="B37" s="50" t="s">
        <v>52</v>
      </c>
      <c r="C37" s="53"/>
      <c r="D37" s="54"/>
      <c r="E37" s="83" t="s">
        <v>211</v>
      </c>
      <c r="F37" s="83" t="s">
        <v>212</v>
      </c>
      <c r="G37" s="83" t="s">
        <v>213</v>
      </c>
    </row>
    <row r="38" spans="1:7" ht="39.950000000000003" customHeight="1" x14ac:dyDescent="0.25">
      <c r="A38" s="118"/>
      <c r="B38" s="50" t="s">
        <v>53</v>
      </c>
      <c r="C38" s="53"/>
      <c r="D38" s="54"/>
      <c r="E38" s="83" t="s">
        <v>214</v>
      </c>
      <c r="F38" s="83" t="s">
        <v>215</v>
      </c>
      <c r="G38" s="83" t="s">
        <v>216</v>
      </c>
    </row>
    <row r="39" spans="1:7" ht="39.950000000000003" customHeight="1" x14ac:dyDescent="0.25">
      <c r="A39" s="118"/>
      <c r="B39" s="50" t="s">
        <v>54</v>
      </c>
      <c r="C39" s="53"/>
      <c r="D39" s="54"/>
      <c r="E39" s="83" t="s">
        <v>217</v>
      </c>
      <c r="F39" s="83" t="s">
        <v>218</v>
      </c>
      <c r="G39" s="83" t="s">
        <v>219</v>
      </c>
    </row>
    <row r="40" spans="1:7" ht="39.950000000000003" customHeight="1" x14ac:dyDescent="0.25">
      <c r="A40" s="118"/>
      <c r="B40" s="50" t="s">
        <v>55</v>
      </c>
      <c r="C40" s="53"/>
      <c r="D40" s="54"/>
      <c r="E40" s="83" t="s">
        <v>220</v>
      </c>
      <c r="F40" s="83" t="s">
        <v>221</v>
      </c>
      <c r="G40" s="83" t="s">
        <v>222</v>
      </c>
    </row>
    <row r="41" spans="1:7" ht="39.950000000000003" customHeight="1" x14ac:dyDescent="0.25">
      <c r="A41" s="118"/>
      <c r="B41" s="50" t="s">
        <v>56</v>
      </c>
      <c r="C41" s="53"/>
      <c r="D41" s="54"/>
      <c r="E41" s="83" t="s">
        <v>223</v>
      </c>
      <c r="F41" s="83" t="s">
        <v>433</v>
      </c>
      <c r="G41" s="83" t="s">
        <v>434</v>
      </c>
    </row>
    <row r="42" spans="1:7" ht="39.950000000000003" customHeight="1" x14ac:dyDescent="0.25">
      <c r="A42" s="118"/>
      <c r="B42" s="50" t="s">
        <v>57</v>
      </c>
      <c r="C42" s="53"/>
      <c r="D42" s="54"/>
      <c r="E42" s="83" t="s">
        <v>435</v>
      </c>
      <c r="F42" s="83" t="s">
        <v>436</v>
      </c>
      <c r="G42" s="83" t="s">
        <v>437</v>
      </c>
    </row>
    <row r="43" spans="1:7" ht="39.950000000000003" customHeight="1" x14ac:dyDescent="0.25">
      <c r="A43" s="118"/>
      <c r="B43" s="55" t="s">
        <v>58</v>
      </c>
      <c r="C43" s="53"/>
      <c r="D43" s="54"/>
      <c r="E43" s="83" t="s">
        <v>229</v>
      </c>
      <c r="F43" s="83" t="s">
        <v>230</v>
      </c>
      <c r="G43" s="83" t="s">
        <v>231</v>
      </c>
    </row>
    <row r="44" spans="1:7" ht="39.950000000000003" customHeight="1" x14ac:dyDescent="0.25">
      <c r="A44" s="118"/>
      <c r="B44" s="50" t="s">
        <v>59</v>
      </c>
      <c r="C44" s="53"/>
      <c r="D44" s="54"/>
      <c r="E44" s="83" t="s">
        <v>474</v>
      </c>
      <c r="F44" s="83" t="s">
        <v>475</v>
      </c>
      <c r="G44" s="83" t="s">
        <v>476</v>
      </c>
    </row>
    <row r="45" spans="1:7" ht="39.950000000000003" customHeight="1" x14ac:dyDescent="0.25">
      <c r="A45" s="118"/>
      <c r="B45" s="50" t="s">
        <v>60</v>
      </c>
      <c r="C45" s="53"/>
      <c r="D45" s="54"/>
      <c r="E45" s="83" t="s">
        <v>233</v>
      </c>
      <c r="F45" s="83" t="s">
        <v>441</v>
      </c>
      <c r="G45" s="83" t="s">
        <v>442</v>
      </c>
    </row>
    <row r="46" spans="1:7" ht="39.950000000000003" customHeight="1" x14ac:dyDescent="0.25">
      <c r="A46" s="118"/>
      <c r="B46" s="50" t="s">
        <v>61</v>
      </c>
      <c r="C46" s="53"/>
      <c r="D46" s="54"/>
      <c r="E46" s="83" t="s">
        <v>236</v>
      </c>
      <c r="F46" s="83" t="s">
        <v>237</v>
      </c>
      <c r="G46" s="83" t="s">
        <v>238</v>
      </c>
    </row>
    <row r="47" spans="1:7" ht="39.950000000000003" customHeight="1" x14ac:dyDescent="0.25">
      <c r="A47" s="118"/>
      <c r="B47" s="50" t="s">
        <v>62</v>
      </c>
      <c r="C47" s="53"/>
      <c r="D47" s="54"/>
      <c r="E47" s="83" t="s">
        <v>239</v>
      </c>
      <c r="F47" s="83" t="s">
        <v>240</v>
      </c>
      <c r="G47" s="83" t="s">
        <v>241</v>
      </c>
    </row>
    <row r="48" spans="1:7" ht="39.950000000000003" customHeight="1" x14ac:dyDescent="0.25">
      <c r="A48" s="119"/>
      <c r="B48" s="50" t="s">
        <v>63</v>
      </c>
      <c r="C48" s="53"/>
      <c r="D48" s="54"/>
      <c r="E48" s="83" t="s">
        <v>242</v>
      </c>
      <c r="F48" s="83" t="s">
        <v>243</v>
      </c>
      <c r="G48" s="83" t="s">
        <v>244</v>
      </c>
    </row>
    <row r="49" spans="1:7" ht="39.950000000000003" customHeight="1" x14ac:dyDescent="0.25">
      <c r="A49" s="117" t="s">
        <v>7</v>
      </c>
      <c r="B49" s="50" t="s">
        <v>64</v>
      </c>
      <c r="C49" s="53"/>
      <c r="D49" s="54"/>
      <c r="E49" s="83" t="s">
        <v>245</v>
      </c>
      <c r="F49" s="83" t="s">
        <v>246</v>
      </c>
      <c r="G49" s="83" t="s">
        <v>247</v>
      </c>
    </row>
    <row r="50" spans="1:7" ht="39.950000000000003" customHeight="1" x14ac:dyDescent="0.25">
      <c r="A50" s="118"/>
      <c r="B50" s="50" t="s">
        <v>65</v>
      </c>
      <c r="C50" s="53"/>
      <c r="D50" s="54"/>
      <c r="E50" s="83" t="s">
        <v>254</v>
      </c>
      <c r="F50" s="83" t="s">
        <v>255</v>
      </c>
      <c r="G50" s="83" t="s">
        <v>443</v>
      </c>
    </row>
    <row r="51" spans="1:7" ht="39.950000000000003" customHeight="1" x14ac:dyDescent="0.25">
      <c r="A51" s="118"/>
      <c r="B51" s="50" t="s">
        <v>66</v>
      </c>
      <c r="C51" s="53"/>
      <c r="D51" s="54"/>
      <c r="E51" s="83" t="s">
        <v>477</v>
      </c>
      <c r="F51" s="83" t="s">
        <v>445</v>
      </c>
      <c r="G51" s="83" t="s">
        <v>446</v>
      </c>
    </row>
    <row r="52" spans="1:7" ht="39.950000000000003" customHeight="1" x14ac:dyDescent="0.25">
      <c r="A52" s="118"/>
      <c r="B52" s="50" t="s">
        <v>67</v>
      </c>
      <c r="C52" s="53"/>
      <c r="D52" s="54"/>
      <c r="E52" s="83" t="s">
        <v>447</v>
      </c>
      <c r="F52" s="83" t="s">
        <v>448</v>
      </c>
      <c r="G52" s="83" t="s">
        <v>449</v>
      </c>
    </row>
    <row r="53" spans="1:7" ht="39.950000000000003" customHeight="1" x14ac:dyDescent="0.25">
      <c r="A53" s="119"/>
      <c r="B53" s="50" t="s">
        <v>68</v>
      </c>
      <c r="C53" s="53"/>
      <c r="D53" s="54"/>
      <c r="E53" s="82" t="s">
        <v>265</v>
      </c>
      <c r="F53" s="82" t="s">
        <v>266</v>
      </c>
      <c r="G53" s="82" t="s">
        <v>450</v>
      </c>
    </row>
    <row r="54" spans="1:7" ht="20.100000000000001" customHeight="1" x14ac:dyDescent="0.3">
      <c r="C54" s="48">
        <f>COUNTIF(C3:C53, "R")</f>
        <v>0</v>
      </c>
      <c r="D54" s="49" t="s">
        <v>106</v>
      </c>
      <c r="E54" s="30"/>
      <c r="F54" s="30"/>
      <c r="G54" s="30"/>
    </row>
    <row r="55" spans="1:7" ht="20.100000000000001" customHeight="1" x14ac:dyDescent="0.3">
      <c r="C55" s="48">
        <f>COUNTIF(C3:C53, "A")</f>
        <v>0</v>
      </c>
      <c r="D55" s="49" t="s">
        <v>105</v>
      </c>
      <c r="E55" s="30"/>
      <c r="F55" s="30"/>
      <c r="G55" s="30"/>
    </row>
    <row r="56" spans="1:7" ht="20.100000000000001" customHeight="1" x14ac:dyDescent="0.3">
      <c r="C56" s="48">
        <f>COUNTIF(C3:C53, "G")</f>
        <v>0</v>
      </c>
      <c r="D56" s="49" t="s">
        <v>107</v>
      </c>
      <c r="E56" s="30"/>
      <c r="F56" s="30"/>
      <c r="G56" s="30"/>
    </row>
    <row r="57" spans="1:7" ht="20.100000000000001" customHeight="1" x14ac:dyDescent="0.3">
      <c r="C57" s="48">
        <f>COUNTIF(C3:C53, "N")</f>
        <v>0</v>
      </c>
      <c r="D57" s="49" t="s">
        <v>108</v>
      </c>
      <c r="E57" s="30"/>
      <c r="F57" s="30"/>
      <c r="G57" s="30"/>
    </row>
    <row r="58" spans="1:7" ht="30" customHeight="1" x14ac:dyDescent="0.3">
      <c r="C58"/>
      <c r="D58"/>
      <c r="E58" s="30"/>
      <c r="F58" s="30"/>
      <c r="G58" s="30"/>
    </row>
    <row r="59" spans="1:7" ht="30" customHeight="1" x14ac:dyDescent="0.3">
      <c r="C59"/>
      <c r="D59"/>
      <c r="E59" s="30"/>
      <c r="F59" s="30"/>
      <c r="G59" s="30"/>
    </row>
    <row r="60" spans="1:7" ht="30" customHeight="1" x14ac:dyDescent="0.3">
      <c r="C60"/>
      <c r="D60"/>
      <c r="E60" s="30"/>
      <c r="F60" s="30"/>
      <c r="G60" s="30"/>
    </row>
    <row r="61" spans="1:7" ht="30" customHeight="1" x14ac:dyDescent="0.3">
      <c r="C61"/>
      <c r="D61"/>
      <c r="E61" s="30"/>
      <c r="F61" s="30"/>
      <c r="G61" s="30"/>
    </row>
    <row r="62" spans="1:7" ht="30" customHeight="1" x14ac:dyDescent="0.3">
      <c r="C62"/>
      <c r="D62"/>
      <c r="E62" s="30"/>
      <c r="F62" s="30"/>
      <c r="G62" s="30"/>
    </row>
    <row r="63" spans="1:7" ht="30" customHeight="1" x14ac:dyDescent="0.3">
      <c r="C63"/>
      <c r="D63"/>
      <c r="E63" s="30"/>
      <c r="F63" s="30"/>
      <c r="G63" s="30"/>
    </row>
    <row r="64" spans="1:7" ht="30" customHeight="1" x14ac:dyDescent="0.3">
      <c r="C64"/>
      <c r="D64"/>
      <c r="E64" s="30"/>
      <c r="F64" s="30"/>
      <c r="G64" s="30"/>
    </row>
    <row r="65" spans="3:7" ht="30" customHeight="1" x14ac:dyDescent="0.3">
      <c r="C65"/>
      <c r="D65"/>
      <c r="E65" s="30"/>
      <c r="F65" s="30"/>
      <c r="G65" s="30"/>
    </row>
    <row r="66" spans="3:7" ht="30" customHeight="1" x14ac:dyDescent="0.3">
      <c r="C66"/>
      <c r="D66"/>
      <c r="E66" s="30"/>
      <c r="F66" s="30"/>
      <c r="G66" s="30"/>
    </row>
    <row r="67" spans="3:7" ht="30" customHeight="1" x14ac:dyDescent="0.3">
      <c r="E67" s="30"/>
      <c r="F67" s="30"/>
      <c r="G67" s="30"/>
    </row>
    <row r="68" spans="3:7" ht="30" customHeight="1" x14ac:dyDescent="0.3">
      <c r="E68" s="30"/>
      <c r="F68" s="30"/>
      <c r="G68" s="30"/>
    </row>
    <row r="69" spans="3:7" ht="30" customHeight="1" x14ac:dyDescent="0.3">
      <c r="E69" s="30"/>
      <c r="F69" s="30"/>
      <c r="G69" s="30"/>
    </row>
    <row r="70" spans="3:7" ht="30" customHeight="1" x14ac:dyDescent="0.3">
      <c r="E70" s="30"/>
      <c r="F70" s="30"/>
      <c r="G70" s="30"/>
    </row>
    <row r="71" spans="3:7" ht="30" customHeight="1" x14ac:dyDescent="0.3">
      <c r="E71" s="30"/>
      <c r="F71" s="30"/>
      <c r="G71" s="30"/>
    </row>
  </sheetData>
  <mergeCells count="7">
    <mergeCell ref="A34:A48"/>
    <mergeCell ref="A49:A53"/>
    <mergeCell ref="A2:B2"/>
    <mergeCell ref="A3:A5"/>
    <mergeCell ref="A6:A13"/>
    <mergeCell ref="A14:A19"/>
    <mergeCell ref="A20:A33"/>
  </mergeCells>
  <conditionalFormatting sqref="C3:C53">
    <cfRule type="containsText" dxfId="8" priority="1" operator="containsText" text="N">
      <formula>NOT(ISERROR(SEARCH("N",C3)))</formula>
    </cfRule>
    <cfRule type="containsText" dxfId="7" priority="2" operator="containsText" text="G">
      <formula>NOT(ISERROR(SEARCH("G",C3)))</formula>
    </cfRule>
    <cfRule type="containsText" dxfId="6" priority="3" operator="containsText" text="A">
      <formula>NOT(ISERROR(SEARCH("A",C3)))</formula>
    </cfRule>
    <cfRule type="containsText" dxfId="5" priority="4" operator="containsText" text="R">
      <formula>NOT(ISERROR(SEARCH("R",C3)))</formula>
    </cfRule>
  </conditionalFormatting>
  <dataValidations count="1">
    <dataValidation type="list" allowBlank="1" showInputMessage="1" showErrorMessage="1" sqref="C3:C53">
      <formula1>RAG</formula1>
    </dataValidation>
  </dataValidations>
  <printOptions horizontalCentered="1"/>
  <pageMargins left="0.23622047244094491" right="0.23622047244094491" top="0.74803149606299213" bottom="0.74803149606299213" header="0.31496062992125984" footer="0.31496062992125984"/>
  <pageSetup paperSize="9" scale="64" fitToWidth="0" fitToHeight="0" orientation="landscape" r:id="rId1"/>
  <headerFooter>
    <oddHeader>&amp;R&amp;A RAG Analysis</oddHeader>
  </headerFooter>
  <rowBreaks count="3" manualBreakCount="3">
    <brk id="19" max="16383" man="1"/>
    <brk id="33" max="16383" man="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851"/>
  </sheetPr>
  <dimension ref="A1:G57"/>
  <sheetViews>
    <sheetView tabSelected="1" zoomScale="90" zoomScaleNormal="90" workbookViewId="0">
      <selection activeCell="A6" sqref="A6:A13"/>
    </sheetView>
  </sheetViews>
  <sheetFormatPr defaultRowHeight="30" customHeight="1" x14ac:dyDescent="0.25"/>
  <cols>
    <col min="1" max="1" width="9.140625" style="14"/>
    <col min="2" max="2" width="50.7109375" style="58" customWidth="1"/>
    <col min="3" max="3" width="7.5703125" style="58" bestFit="1" customWidth="1"/>
    <col min="4" max="7" width="32.7109375" style="58" customWidth="1"/>
    <col min="8" max="16384" width="9.140625" style="58"/>
  </cols>
  <sheetData>
    <row r="1" spans="1:7" s="32" customFormat="1" ht="20.100000000000001" customHeight="1" x14ac:dyDescent="0.25">
      <c r="A1" s="6"/>
      <c r="B1" s="27" t="s">
        <v>0</v>
      </c>
      <c r="C1" s="27"/>
      <c r="D1" s="27"/>
    </row>
    <row r="2" spans="1:7" s="14" customFormat="1" ht="20.100000000000001" customHeight="1" x14ac:dyDescent="0.25">
      <c r="A2" s="60"/>
      <c r="B2" s="42" t="s">
        <v>1</v>
      </c>
      <c r="C2" s="42" t="s">
        <v>9</v>
      </c>
      <c r="D2" s="42" t="s">
        <v>10</v>
      </c>
      <c r="E2" s="15" t="s">
        <v>110</v>
      </c>
      <c r="F2" s="16" t="s">
        <v>111</v>
      </c>
      <c r="G2" s="17" t="s">
        <v>112</v>
      </c>
    </row>
    <row r="3" spans="1:7" s="57" customFormat="1" ht="39.950000000000003" customHeight="1" x14ac:dyDescent="0.25">
      <c r="A3" s="131" t="s">
        <v>11</v>
      </c>
      <c r="B3" s="61" t="s">
        <v>12</v>
      </c>
      <c r="C3" s="62"/>
      <c r="D3" s="63"/>
      <c r="E3" s="82" t="s">
        <v>452</v>
      </c>
      <c r="F3" s="82" t="s">
        <v>478</v>
      </c>
      <c r="G3" s="82" t="s">
        <v>345</v>
      </c>
    </row>
    <row r="4" spans="1:7" s="57" customFormat="1" ht="39.950000000000003" customHeight="1" x14ac:dyDescent="0.25">
      <c r="A4" s="132"/>
      <c r="B4" s="61" t="s">
        <v>13</v>
      </c>
      <c r="C4" s="62"/>
      <c r="D4" s="63"/>
      <c r="E4" s="82" t="s">
        <v>346</v>
      </c>
      <c r="F4" s="82" t="s">
        <v>347</v>
      </c>
      <c r="G4" s="82" t="s">
        <v>348</v>
      </c>
    </row>
    <row r="5" spans="1:7" s="57" customFormat="1" ht="39.950000000000003" customHeight="1" x14ac:dyDescent="0.25">
      <c r="A5" s="133"/>
      <c r="B5" s="61" t="s">
        <v>14</v>
      </c>
      <c r="C5" s="62"/>
      <c r="D5" s="63"/>
      <c r="E5" s="82" t="s">
        <v>349</v>
      </c>
      <c r="F5" s="82" t="s">
        <v>350</v>
      </c>
      <c r="G5" s="82" t="s">
        <v>351</v>
      </c>
    </row>
    <row r="6" spans="1:7" s="57" customFormat="1" ht="39.950000000000003" customHeight="1" x14ac:dyDescent="0.25">
      <c r="A6" s="134" t="s">
        <v>15</v>
      </c>
      <c r="B6" s="61" t="s">
        <v>75</v>
      </c>
      <c r="C6" s="62"/>
      <c r="D6" s="63"/>
      <c r="E6" s="82" t="s">
        <v>352</v>
      </c>
      <c r="F6" s="86" t="s">
        <v>353</v>
      </c>
      <c r="G6" s="82" t="s">
        <v>354</v>
      </c>
    </row>
    <row r="7" spans="1:7" s="57" customFormat="1" ht="39.950000000000003" customHeight="1" x14ac:dyDescent="0.25">
      <c r="A7" s="135"/>
      <c r="B7" s="61" t="s">
        <v>17</v>
      </c>
      <c r="C7" s="62"/>
      <c r="D7" s="63"/>
      <c r="E7" s="82" t="s">
        <v>479</v>
      </c>
      <c r="F7" s="82" t="s">
        <v>480</v>
      </c>
      <c r="G7" s="82" t="s">
        <v>481</v>
      </c>
    </row>
    <row r="8" spans="1:7" s="57" customFormat="1" ht="39.950000000000003" customHeight="1" x14ac:dyDescent="0.25">
      <c r="A8" s="135"/>
      <c r="B8" s="61" t="s">
        <v>18</v>
      </c>
      <c r="C8" s="62"/>
      <c r="D8" s="63"/>
      <c r="E8" s="82" t="s">
        <v>358</v>
      </c>
      <c r="F8" s="82" t="s">
        <v>359</v>
      </c>
      <c r="G8" s="82" t="s">
        <v>360</v>
      </c>
    </row>
    <row r="9" spans="1:7" s="57" customFormat="1" ht="39.950000000000003" customHeight="1" x14ac:dyDescent="0.25">
      <c r="A9" s="135"/>
      <c r="B9" s="61" t="s">
        <v>19</v>
      </c>
      <c r="C9" s="62"/>
      <c r="D9" s="63"/>
      <c r="E9" s="82" t="s">
        <v>361</v>
      </c>
      <c r="F9" s="82" t="s">
        <v>362</v>
      </c>
      <c r="G9" s="82" t="s">
        <v>363</v>
      </c>
    </row>
    <row r="10" spans="1:7" s="57" customFormat="1" ht="39.950000000000003" customHeight="1" x14ac:dyDescent="0.25">
      <c r="A10" s="135"/>
      <c r="B10" s="61" t="s">
        <v>20</v>
      </c>
      <c r="C10" s="62"/>
      <c r="D10" s="63"/>
      <c r="E10" s="82" t="s">
        <v>364</v>
      </c>
      <c r="F10" s="82" t="s">
        <v>365</v>
      </c>
      <c r="G10" s="82" t="s">
        <v>366</v>
      </c>
    </row>
    <row r="11" spans="1:7" s="57" customFormat="1" ht="39.950000000000003" customHeight="1" x14ac:dyDescent="0.25">
      <c r="A11" s="135"/>
      <c r="B11" s="61" t="s">
        <v>21</v>
      </c>
      <c r="C11" s="62"/>
      <c r="D11" s="63"/>
      <c r="E11" s="82" t="s">
        <v>367</v>
      </c>
      <c r="F11" s="82" t="s">
        <v>368</v>
      </c>
      <c r="G11" s="82" t="s">
        <v>369</v>
      </c>
    </row>
    <row r="12" spans="1:7" s="57" customFormat="1" ht="39.950000000000003" customHeight="1" x14ac:dyDescent="0.25">
      <c r="A12" s="135"/>
      <c r="B12" s="61" t="s">
        <v>22</v>
      </c>
      <c r="C12" s="62"/>
      <c r="D12" s="63"/>
      <c r="E12" s="82" t="s">
        <v>370</v>
      </c>
      <c r="F12" s="82" t="s">
        <v>371</v>
      </c>
      <c r="G12" s="82" t="s">
        <v>372</v>
      </c>
    </row>
    <row r="13" spans="1:7" s="57" customFormat="1" ht="39.950000000000003" customHeight="1" x14ac:dyDescent="0.25">
      <c r="A13" s="136"/>
      <c r="B13" s="61" t="s">
        <v>76</v>
      </c>
      <c r="C13" s="62"/>
      <c r="D13" s="63"/>
      <c r="E13" s="82" t="s">
        <v>482</v>
      </c>
      <c r="F13" s="82" t="s">
        <v>483</v>
      </c>
      <c r="G13" s="82" t="s">
        <v>484</v>
      </c>
    </row>
    <row r="14" spans="1:7" s="57" customFormat="1" ht="39.950000000000003" customHeight="1" x14ac:dyDescent="0.25">
      <c r="A14" s="134" t="s">
        <v>24</v>
      </c>
      <c r="B14" s="61" t="s">
        <v>25</v>
      </c>
      <c r="C14" s="62"/>
      <c r="D14" s="63"/>
      <c r="E14" s="82" t="s">
        <v>167</v>
      </c>
      <c r="F14" s="82" t="s">
        <v>168</v>
      </c>
      <c r="G14" s="82" t="s">
        <v>376</v>
      </c>
    </row>
    <row r="15" spans="1:7" s="57" customFormat="1" ht="39.950000000000003" customHeight="1" x14ac:dyDescent="0.25">
      <c r="A15" s="135"/>
      <c r="B15" s="61" t="s">
        <v>26</v>
      </c>
      <c r="C15" s="62"/>
      <c r="D15" s="63"/>
      <c r="E15" s="82" t="s">
        <v>485</v>
      </c>
      <c r="F15" s="82" t="s">
        <v>486</v>
      </c>
      <c r="G15" s="82" t="s">
        <v>487</v>
      </c>
    </row>
    <row r="16" spans="1:7" s="57" customFormat="1" ht="39.950000000000003" customHeight="1" x14ac:dyDescent="0.25">
      <c r="A16" s="135"/>
      <c r="B16" s="61" t="s">
        <v>27</v>
      </c>
      <c r="C16" s="62"/>
      <c r="D16" s="63"/>
      <c r="E16" s="82" t="s">
        <v>176</v>
      </c>
      <c r="F16" s="82" t="s">
        <v>380</v>
      </c>
      <c r="G16" s="82" t="s">
        <v>178</v>
      </c>
    </row>
    <row r="17" spans="1:7" s="57" customFormat="1" ht="39.950000000000003" customHeight="1" x14ac:dyDescent="0.25">
      <c r="A17" s="135"/>
      <c r="B17" s="61" t="s">
        <v>28</v>
      </c>
      <c r="C17" s="62"/>
      <c r="D17" s="63"/>
      <c r="E17" s="82" t="s">
        <v>381</v>
      </c>
      <c r="F17" s="82" t="s">
        <v>382</v>
      </c>
      <c r="G17" s="82" t="s">
        <v>383</v>
      </c>
    </row>
    <row r="18" spans="1:7" s="57" customFormat="1" ht="39.950000000000003" customHeight="1" x14ac:dyDescent="0.25">
      <c r="A18" s="135"/>
      <c r="B18" s="61" t="s">
        <v>29</v>
      </c>
      <c r="C18" s="62"/>
      <c r="D18" s="63"/>
      <c r="E18" s="82" t="s">
        <v>384</v>
      </c>
      <c r="F18" s="82" t="s">
        <v>182</v>
      </c>
      <c r="G18" s="82" t="s">
        <v>183</v>
      </c>
    </row>
    <row r="19" spans="1:7" s="57" customFormat="1" ht="39.950000000000003" customHeight="1" x14ac:dyDescent="0.25">
      <c r="A19" s="136"/>
      <c r="B19" s="61" t="s">
        <v>77</v>
      </c>
      <c r="C19" s="62"/>
      <c r="D19" s="63"/>
      <c r="E19" s="82" t="s">
        <v>184</v>
      </c>
      <c r="F19" s="82" t="s">
        <v>185</v>
      </c>
      <c r="G19" s="82" t="s">
        <v>186</v>
      </c>
    </row>
    <row r="20" spans="1:7" s="57" customFormat="1" ht="39.950000000000003" customHeight="1" x14ac:dyDescent="0.25">
      <c r="A20" s="134" t="s">
        <v>33</v>
      </c>
      <c r="B20" s="61" t="s">
        <v>34</v>
      </c>
      <c r="C20" s="62"/>
      <c r="D20" s="63"/>
      <c r="E20" s="82" t="s">
        <v>488</v>
      </c>
      <c r="F20" s="82" t="s">
        <v>386</v>
      </c>
      <c r="G20" s="82" t="s">
        <v>387</v>
      </c>
    </row>
    <row r="21" spans="1:7" s="57" customFormat="1" ht="39.950000000000003" customHeight="1" x14ac:dyDescent="0.25">
      <c r="A21" s="135"/>
      <c r="B21" s="61" t="s">
        <v>35</v>
      </c>
      <c r="C21" s="62"/>
      <c r="D21" s="63"/>
      <c r="E21" s="82" t="s">
        <v>388</v>
      </c>
      <c r="F21" s="82" t="s">
        <v>389</v>
      </c>
      <c r="G21" s="82" t="s">
        <v>390</v>
      </c>
    </row>
    <row r="22" spans="1:7" s="57" customFormat="1" ht="39.950000000000003" customHeight="1" x14ac:dyDescent="0.25">
      <c r="A22" s="135"/>
      <c r="B22" s="61" t="s">
        <v>36</v>
      </c>
      <c r="C22" s="62"/>
      <c r="D22" s="63"/>
      <c r="E22" s="82" t="s">
        <v>391</v>
      </c>
      <c r="F22" s="82" t="s">
        <v>392</v>
      </c>
      <c r="G22" s="82" t="s">
        <v>464</v>
      </c>
    </row>
    <row r="23" spans="1:7" s="57" customFormat="1" ht="39.950000000000003" customHeight="1" x14ac:dyDescent="0.25">
      <c r="A23" s="135"/>
      <c r="B23" s="61" t="s">
        <v>37</v>
      </c>
      <c r="C23" s="62"/>
      <c r="D23" s="63"/>
      <c r="E23" s="82" t="s">
        <v>394</v>
      </c>
      <c r="F23" s="82" t="s">
        <v>395</v>
      </c>
      <c r="G23" s="82" t="s">
        <v>396</v>
      </c>
    </row>
    <row r="24" spans="1:7" s="57" customFormat="1" ht="39.950000000000003" customHeight="1" x14ac:dyDescent="0.25">
      <c r="A24" s="135"/>
      <c r="B24" s="61" t="s">
        <v>38</v>
      </c>
      <c r="C24" s="62"/>
      <c r="D24" s="63"/>
      <c r="E24" s="82" t="s">
        <v>397</v>
      </c>
      <c r="F24" s="82" t="s">
        <v>398</v>
      </c>
      <c r="G24" s="82" t="s">
        <v>399</v>
      </c>
    </row>
    <row r="25" spans="1:7" s="57" customFormat="1" ht="39.950000000000003" customHeight="1" x14ac:dyDescent="0.25">
      <c r="A25" s="135"/>
      <c r="B25" s="61" t="s">
        <v>39</v>
      </c>
      <c r="C25" s="62"/>
      <c r="D25" s="63"/>
      <c r="E25" s="82" t="s">
        <v>400</v>
      </c>
      <c r="F25" s="82" t="s">
        <v>401</v>
      </c>
      <c r="G25" s="82" t="s">
        <v>402</v>
      </c>
    </row>
    <row r="26" spans="1:7" s="57" customFormat="1" ht="39.950000000000003" customHeight="1" x14ac:dyDescent="0.25">
      <c r="A26" s="135"/>
      <c r="B26" s="61" t="s">
        <v>78</v>
      </c>
      <c r="C26" s="62"/>
      <c r="D26" s="63"/>
      <c r="E26" s="82" t="s">
        <v>489</v>
      </c>
      <c r="F26" s="82" t="s">
        <v>490</v>
      </c>
      <c r="G26" s="82" t="s">
        <v>491</v>
      </c>
    </row>
    <row r="27" spans="1:7" s="57" customFormat="1" ht="39.950000000000003" customHeight="1" x14ac:dyDescent="0.25">
      <c r="A27" s="135"/>
      <c r="B27" s="61" t="s">
        <v>79</v>
      </c>
      <c r="C27" s="62"/>
      <c r="D27" s="63"/>
      <c r="E27" s="82" t="s">
        <v>492</v>
      </c>
      <c r="F27" s="82" t="s">
        <v>493</v>
      </c>
      <c r="G27" s="82" t="s">
        <v>494</v>
      </c>
    </row>
    <row r="28" spans="1:7" s="57" customFormat="1" ht="39.950000000000003" customHeight="1" x14ac:dyDescent="0.25">
      <c r="A28" s="135"/>
      <c r="B28" s="61" t="s">
        <v>80</v>
      </c>
      <c r="C28" s="62"/>
      <c r="D28" s="63"/>
      <c r="E28" s="82" t="s">
        <v>495</v>
      </c>
      <c r="F28" s="82" t="s">
        <v>496</v>
      </c>
      <c r="G28" s="82" t="s">
        <v>497</v>
      </c>
    </row>
    <row r="29" spans="1:7" ht="39.950000000000003" customHeight="1" x14ac:dyDescent="0.25">
      <c r="A29" s="135"/>
      <c r="B29" s="61" t="s">
        <v>43</v>
      </c>
      <c r="C29" s="64"/>
      <c r="D29" s="65"/>
      <c r="E29" s="83" t="s">
        <v>412</v>
      </c>
      <c r="F29" s="83" t="s">
        <v>413</v>
      </c>
      <c r="G29" s="83" t="s">
        <v>414</v>
      </c>
    </row>
    <row r="30" spans="1:7" ht="39.950000000000003" customHeight="1" x14ac:dyDescent="0.25">
      <c r="A30" s="135"/>
      <c r="B30" s="61" t="s">
        <v>44</v>
      </c>
      <c r="C30" s="66"/>
      <c r="D30" s="67"/>
      <c r="E30" s="83" t="s">
        <v>415</v>
      </c>
      <c r="F30" s="83" t="s">
        <v>416</v>
      </c>
      <c r="G30" s="83" t="s">
        <v>417</v>
      </c>
    </row>
    <row r="31" spans="1:7" ht="39.950000000000003" customHeight="1" x14ac:dyDescent="0.25">
      <c r="A31" s="135"/>
      <c r="B31" s="61" t="s">
        <v>45</v>
      </c>
      <c r="C31" s="66"/>
      <c r="D31" s="67"/>
      <c r="E31" s="83" t="s">
        <v>418</v>
      </c>
      <c r="F31" s="83" t="s">
        <v>419</v>
      </c>
      <c r="G31" s="83" t="s">
        <v>420</v>
      </c>
    </row>
    <row r="32" spans="1:7" ht="39.950000000000003" customHeight="1" x14ac:dyDescent="0.25">
      <c r="A32" s="135"/>
      <c r="B32" s="61" t="s">
        <v>46</v>
      </c>
      <c r="C32" s="66"/>
      <c r="D32" s="67"/>
      <c r="E32" s="83" t="s">
        <v>421</v>
      </c>
      <c r="F32" s="83" t="s">
        <v>422</v>
      </c>
      <c r="G32" s="83" t="s">
        <v>423</v>
      </c>
    </row>
    <row r="33" spans="1:7" ht="39.950000000000003" customHeight="1" x14ac:dyDescent="0.25">
      <c r="A33" s="136"/>
      <c r="B33" s="61" t="s">
        <v>47</v>
      </c>
      <c r="C33" s="66"/>
      <c r="D33" s="67"/>
      <c r="E33" s="83" t="s">
        <v>498</v>
      </c>
      <c r="F33" s="83" t="s">
        <v>499</v>
      </c>
      <c r="G33" s="83" t="s">
        <v>500</v>
      </c>
    </row>
    <row r="34" spans="1:7" ht="39.950000000000003" customHeight="1" x14ac:dyDescent="0.25">
      <c r="A34" s="128" t="s">
        <v>48</v>
      </c>
      <c r="B34" s="61" t="s">
        <v>49</v>
      </c>
      <c r="C34" s="66"/>
      <c r="D34" s="67"/>
      <c r="E34" s="83" t="s">
        <v>427</v>
      </c>
      <c r="F34" s="83" t="s">
        <v>206</v>
      </c>
      <c r="G34" s="83" t="s">
        <v>428</v>
      </c>
    </row>
    <row r="35" spans="1:7" ht="39.950000000000003" customHeight="1" x14ac:dyDescent="0.25">
      <c r="A35" s="129"/>
      <c r="B35" s="61" t="s">
        <v>50</v>
      </c>
      <c r="C35" s="66"/>
      <c r="D35" s="67"/>
      <c r="E35" s="83" t="s">
        <v>429</v>
      </c>
      <c r="F35" s="83" t="s">
        <v>209</v>
      </c>
      <c r="G35" s="83" t="s">
        <v>473</v>
      </c>
    </row>
    <row r="36" spans="1:7" ht="39.950000000000003" customHeight="1" x14ac:dyDescent="0.25">
      <c r="A36" s="129"/>
      <c r="B36" s="61" t="s">
        <v>51</v>
      </c>
      <c r="C36" s="66"/>
      <c r="D36" s="67"/>
      <c r="E36" s="83" t="s">
        <v>430</v>
      </c>
      <c r="F36" s="83" t="s">
        <v>431</v>
      </c>
      <c r="G36" s="83" t="s">
        <v>432</v>
      </c>
    </row>
    <row r="37" spans="1:7" ht="39.950000000000003" customHeight="1" x14ac:dyDescent="0.25">
      <c r="A37" s="129"/>
      <c r="B37" s="61" t="s">
        <v>52</v>
      </c>
      <c r="C37" s="66"/>
      <c r="D37" s="67"/>
      <c r="E37" s="83" t="s">
        <v>211</v>
      </c>
      <c r="F37" s="83" t="s">
        <v>212</v>
      </c>
      <c r="G37" s="83" t="s">
        <v>213</v>
      </c>
    </row>
    <row r="38" spans="1:7" ht="39.950000000000003" customHeight="1" x14ac:dyDescent="0.25">
      <c r="A38" s="129"/>
      <c r="B38" s="61" t="s">
        <v>53</v>
      </c>
      <c r="C38" s="66"/>
      <c r="D38" s="67"/>
      <c r="E38" s="83" t="s">
        <v>214</v>
      </c>
      <c r="F38" s="83" t="s">
        <v>215</v>
      </c>
      <c r="G38" s="83" t="s">
        <v>216</v>
      </c>
    </row>
    <row r="39" spans="1:7" ht="39.950000000000003" customHeight="1" x14ac:dyDescent="0.25">
      <c r="A39" s="129"/>
      <c r="B39" s="61" t="s">
        <v>54</v>
      </c>
      <c r="C39" s="66"/>
      <c r="D39" s="67"/>
      <c r="E39" s="83" t="s">
        <v>217</v>
      </c>
      <c r="F39" s="83" t="s">
        <v>218</v>
      </c>
      <c r="G39" s="83" t="s">
        <v>219</v>
      </c>
    </row>
    <row r="40" spans="1:7" ht="39.950000000000003" customHeight="1" x14ac:dyDescent="0.25">
      <c r="A40" s="129"/>
      <c r="B40" s="61" t="s">
        <v>55</v>
      </c>
      <c r="C40" s="66"/>
      <c r="D40" s="67"/>
      <c r="E40" s="83" t="s">
        <v>220</v>
      </c>
      <c r="F40" s="83" t="s">
        <v>221</v>
      </c>
      <c r="G40" s="83" t="s">
        <v>222</v>
      </c>
    </row>
    <row r="41" spans="1:7" ht="39.950000000000003" customHeight="1" x14ac:dyDescent="0.25">
      <c r="A41" s="129"/>
      <c r="B41" s="61" t="s">
        <v>56</v>
      </c>
      <c r="C41" s="66"/>
      <c r="D41" s="67"/>
      <c r="E41" s="83" t="s">
        <v>223</v>
      </c>
      <c r="F41" s="83" t="s">
        <v>433</v>
      </c>
      <c r="G41" s="83" t="s">
        <v>434</v>
      </c>
    </row>
    <row r="42" spans="1:7" ht="39.950000000000003" customHeight="1" x14ac:dyDescent="0.25">
      <c r="A42" s="129"/>
      <c r="B42" s="61" t="s">
        <v>57</v>
      </c>
      <c r="C42" s="66"/>
      <c r="D42" s="67"/>
      <c r="E42" s="83" t="s">
        <v>435</v>
      </c>
      <c r="F42" s="83" t="s">
        <v>436</v>
      </c>
      <c r="G42" s="83" t="s">
        <v>437</v>
      </c>
    </row>
    <row r="43" spans="1:7" ht="39.950000000000003" customHeight="1" x14ac:dyDescent="0.25">
      <c r="A43" s="129"/>
      <c r="B43" s="68" t="s">
        <v>58</v>
      </c>
      <c r="C43" s="66"/>
      <c r="D43" s="67"/>
      <c r="E43" s="83" t="s">
        <v>229</v>
      </c>
      <c r="F43" s="83" t="s">
        <v>230</v>
      </c>
      <c r="G43" s="83" t="s">
        <v>231</v>
      </c>
    </row>
    <row r="44" spans="1:7" ht="39.950000000000003" customHeight="1" x14ac:dyDescent="0.25">
      <c r="A44" s="129"/>
      <c r="B44" s="61" t="s">
        <v>59</v>
      </c>
      <c r="C44" s="66"/>
      <c r="D44" s="67"/>
      <c r="E44" s="83" t="s">
        <v>501</v>
      </c>
      <c r="F44" s="83" t="s">
        <v>502</v>
      </c>
      <c r="G44" s="83" t="s">
        <v>503</v>
      </c>
    </row>
    <row r="45" spans="1:7" ht="39.950000000000003" customHeight="1" x14ac:dyDescent="0.25">
      <c r="A45" s="129"/>
      <c r="B45" s="61" t="s">
        <v>60</v>
      </c>
      <c r="C45" s="66"/>
      <c r="D45" s="67"/>
      <c r="E45" s="83" t="s">
        <v>233</v>
      </c>
      <c r="F45" s="83" t="s">
        <v>441</v>
      </c>
      <c r="G45" s="83" t="s">
        <v>442</v>
      </c>
    </row>
    <row r="46" spans="1:7" ht="39.950000000000003" customHeight="1" x14ac:dyDescent="0.25">
      <c r="A46" s="129"/>
      <c r="B46" s="61" t="s">
        <v>61</v>
      </c>
      <c r="C46" s="66"/>
      <c r="D46" s="67"/>
      <c r="E46" s="83" t="s">
        <v>236</v>
      </c>
      <c r="F46" s="83" t="s">
        <v>237</v>
      </c>
      <c r="G46" s="83" t="s">
        <v>238</v>
      </c>
    </row>
    <row r="47" spans="1:7" ht="39.950000000000003" customHeight="1" x14ac:dyDescent="0.25">
      <c r="A47" s="129"/>
      <c r="B47" s="61" t="s">
        <v>62</v>
      </c>
      <c r="C47" s="66"/>
      <c r="D47" s="67"/>
      <c r="E47" s="83" t="s">
        <v>239</v>
      </c>
      <c r="F47" s="83" t="s">
        <v>240</v>
      </c>
      <c r="G47" s="83" t="s">
        <v>241</v>
      </c>
    </row>
    <row r="48" spans="1:7" ht="39.950000000000003" customHeight="1" x14ac:dyDescent="0.25">
      <c r="A48" s="130"/>
      <c r="B48" s="61" t="s">
        <v>63</v>
      </c>
      <c r="C48" s="66"/>
      <c r="D48" s="67"/>
      <c r="E48" s="83" t="s">
        <v>242</v>
      </c>
      <c r="F48" s="83" t="s">
        <v>243</v>
      </c>
      <c r="G48" s="83" t="s">
        <v>244</v>
      </c>
    </row>
    <row r="49" spans="1:7" ht="39.950000000000003" customHeight="1" x14ac:dyDescent="0.25">
      <c r="A49" s="128" t="s">
        <v>7</v>
      </c>
      <c r="B49" s="61" t="s">
        <v>64</v>
      </c>
      <c r="C49" s="66"/>
      <c r="D49" s="67"/>
      <c r="E49" s="83" t="s">
        <v>245</v>
      </c>
      <c r="F49" s="83" t="s">
        <v>246</v>
      </c>
      <c r="G49" s="83" t="s">
        <v>247</v>
      </c>
    </row>
    <row r="50" spans="1:7" ht="39.950000000000003" customHeight="1" x14ac:dyDescent="0.25">
      <c r="A50" s="129"/>
      <c r="B50" s="61" t="s">
        <v>65</v>
      </c>
      <c r="C50" s="66"/>
      <c r="D50" s="67"/>
      <c r="E50" s="83" t="s">
        <v>254</v>
      </c>
      <c r="F50" s="83" t="s">
        <v>255</v>
      </c>
      <c r="G50" s="83" t="s">
        <v>443</v>
      </c>
    </row>
    <row r="51" spans="1:7" ht="39.950000000000003" customHeight="1" x14ac:dyDescent="0.25">
      <c r="A51" s="129"/>
      <c r="B51" s="61" t="s">
        <v>66</v>
      </c>
      <c r="C51" s="66"/>
      <c r="D51" s="67"/>
      <c r="E51" s="83" t="s">
        <v>504</v>
      </c>
      <c r="F51" s="83" t="s">
        <v>445</v>
      </c>
      <c r="G51" s="83" t="s">
        <v>446</v>
      </c>
    </row>
    <row r="52" spans="1:7" ht="39.950000000000003" customHeight="1" x14ac:dyDescent="0.25">
      <c r="A52" s="129"/>
      <c r="B52" s="61" t="s">
        <v>67</v>
      </c>
      <c r="C52" s="66"/>
      <c r="D52" s="67"/>
      <c r="E52" s="83" t="s">
        <v>447</v>
      </c>
      <c r="F52" s="83" t="s">
        <v>448</v>
      </c>
      <c r="G52" s="83" t="s">
        <v>449</v>
      </c>
    </row>
    <row r="53" spans="1:7" ht="39.950000000000003" customHeight="1" x14ac:dyDescent="0.25">
      <c r="A53" s="130"/>
      <c r="B53" s="61" t="s">
        <v>68</v>
      </c>
      <c r="C53" s="66"/>
      <c r="D53" s="67"/>
      <c r="E53" s="82" t="s">
        <v>265</v>
      </c>
      <c r="F53" s="82" t="s">
        <v>266</v>
      </c>
      <c r="G53" s="82" t="s">
        <v>450</v>
      </c>
    </row>
    <row r="54" spans="1:7" ht="20.100000000000001" customHeight="1" x14ac:dyDescent="0.25">
      <c r="C54" s="59">
        <f>COUNTIF(C3:C53, "R")</f>
        <v>0</v>
      </c>
      <c r="D54" s="59" t="s">
        <v>106</v>
      </c>
      <c r="E54" s="30"/>
      <c r="F54" s="30"/>
      <c r="G54" s="30"/>
    </row>
    <row r="55" spans="1:7" ht="20.100000000000001" customHeight="1" x14ac:dyDescent="0.25">
      <c r="C55" s="59">
        <f>COUNTIF(C3:C53, "A")</f>
        <v>0</v>
      </c>
      <c r="D55" s="59" t="s">
        <v>105</v>
      </c>
      <c r="E55" s="30"/>
      <c r="F55" s="30"/>
      <c r="G55" s="30"/>
    </row>
    <row r="56" spans="1:7" ht="20.100000000000001" customHeight="1" x14ac:dyDescent="0.25">
      <c r="C56" s="59">
        <f>COUNTIF(C3:C53, "G")</f>
        <v>0</v>
      </c>
      <c r="D56" s="59" t="s">
        <v>107</v>
      </c>
    </row>
    <row r="57" spans="1:7" ht="20.100000000000001" customHeight="1" x14ac:dyDescent="0.25">
      <c r="C57" s="59">
        <f>COUNTIF(C3:C53, "N")</f>
        <v>0</v>
      </c>
      <c r="D57" s="59" t="s">
        <v>108</v>
      </c>
    </row>
  </sheetData>
  <mergeCells count="6">
    <mergeCell ref="A49:A53"/>
    <mergeCell ref="A3:A5"/>
    <mergeCell ref="A6:A13"/>
    <mergeCell ref="A14:A19"/>
    <mergeCell ref="A20:A33"/>
    <mergeCell ref="A34:A48"/>
  </mergeCells>
  <conditionalFormatting sqref="C3:C53">
    <cfRule type="containsText" dxfId="4" priority="13" operator="containsText" text="N">
      <formula>NOT(ISERROR(SEARCH("N",C3)))</formula>
    </cfRule>
    <cfRule type="containsText" dxfId="3" priority="14" operator="containsText" text="G">
      <formula>NOT(ISERROR(SEARCH("G",C3)))</formula>
    </cfRule>
    <cfRule type="containsText" dxfId="2" priority="15" operator="containsText" text="A">
      <formula>NOT(ISERROR(SEARCH("A",C3)))</formula>
    </cfRule>
    <cfRule type="containsText" dxfId="1" priority="16" operator="containsText" text="R">
      <formula>NOT(ISERROR(SEARCH("R",C3)))</formula>
    </cfRule>
  </conditionalFormatting>
  <dataValidations count="1">
    <dataValidation type="list" allowBlank="1" showInputMessage="1" showErrorMessage="1" sqref="C3:C53">
      <formula1>RAG</formula1>
    </dataValidation>
  </dataValidations>
  <printOptions horizontalCentered="1"/>
  <pageMargins left="0.23622047244094491" right="0.23622047244094491" top="0.74803149606299213" bottom="0.74803149606299213" header="0.31496062992125984" footer="0.31496062992125984"/>
  <pageSetup paperSize="9" scale="69" fitToWidth="0" fitToHeight="0" orientation="landscape" r:id="rId1"/>
  <headerFooter>
    <oddHeader>&amp;R&amp;A RAG Analysis</oddHeader>
  </headerFooter>
  <rowBreaks count="3" manualBreakCount="3">
    <brk id="19" max="16383" man="1"/>
    <brk id="33" max="16383" man="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D8" sqref="D8"/>
    </sheetView>
  </sheetViews>
  <sheetFormatPr defaultRowHeight="15.75" x14ac:dyDescent="0.25"/>
  <cols>
    <col min="1" max="1" width="30.7109375" style="30" customWidth="1"/>
    <col min="2" max="2" width="41.85546875" style="30" customWidth="1"/>
    <col min="3" max="3" width="30.7109375" style="30" customWidth="1"/>
    <col min="4" max="4" width="23.7109375" style="30" customWidth="1"/>
    <col min="5" max="5" width="20.7109375" style="30" customWidth="1"/>
    <col min="6" max="6" width="25.28515625" style="30" customWidth="1"/>
    <col min="7" max="7" width="15.7109375" style="30" customWidth="1"/>
    <col min="8" max="16384" width="9.140625" style="30"/>
  </cols>
  <sheetData>
    <row r="1" spans="1:6" s="69" customFormat="1" ht="24.95" customHeight="1" x14ac:dyDescent="0.25">
      <c r="A1" s="79" t="s">
        <v>505</v>
      </c>
      <c r="B1" s="137"/>
      <c r="C1" s="138"/>
      <c r="D1" s="138"/>
      <c r="E1" s="138"/>
      <c r="F1" s="139"/>
    </row>
    <row r="2" spans="1:6" s="69" customFormat="1" ht="24.95" customHeight="1" x14ac:dyDescent="0.25">
      <c r="A2" s="79" t="s">
        <v>509</v>
      </c>
      <c r="B2" s="137"/>
      <c r="C2" s="138"/>
      <c r="D2" s="138"/>
      <c r="E2" s="138"/>
      <c r="F2" s="139"/>
    </row>
    <row r="3" spans="1:6" ht="8.1" customHeight="1" x14ac:dyDescent="0.25">
      <c r="A3" s="73"/>
      <c r="B3" s="73"/>
      <c r="C3" s="74"/>
      <c r="D3" s="74"/>
      <c r="E3" s="74"/>
      <c r="F3" s="74"/>
    </row>
    <row r="4" spans="1:6" s="14" customFormat="1" ht="24.95" customHeight="1" x14ac:dyDescent="0.25">
      <c r="A4" s="78" t="s">
        <v>506</v>
      </c>
      <c r="B4" s="78" t="s">
        <v>508</v>
      </c>
      <c r="C4" s="140" t="s">
        <v>511</v>
      </c>
      <c r="D4" s="140" t="s">
        <v>512</v>
      </c>
      <c r="E4" s="140" t="s">
        <v>514</v>
      </c>
      <c r="F4" s="140" t="s">
        <v>513</v>
      </c>
    </row>
    <row r="5" spans="1:6" s="41" customFormat="1" ht="24.95" customHeight="1" x14ac:dyDescent="0.25">
      <c r="A5" s="80" t="s">
        <v>507</v>
      </c>
      <c r="B5" s="80" t="s">
        <v>510</v>
      </c>
      <c r="C5" s="140"/>
      <c r="D5" s="140"/>
      <c r="E5" s="140"/>
      <c r="F5" s="140"/>
    </row>
    <row r="6" spans="1:6" s="77" customFormat="1" ht="5.0999999999999996" customHeight="1" x14ac:dyDescent="0.25">
      <c r="A6" s="75"/>
      <c r="B6" s="75"/>
      <c r="C6" s="76"/>
      <c r="D6" s="76"/>
      <c r="E6" s="76"/>
      <c r="F6" s="76"/>
    </row>
    <row r="7" spans="1:6" ht="60" customHeight="1" x14ac:dyDescent="0.25">
      <c r="A7" s="72"/>
      <c r="B7" s="72"/>
      <c r="C7" s="72"/>
      <c r="D7" s="72"/>
      <c r="E7" s="72"/>
      <c r="F7" s="72"/>
    </row>
    <row r="8" spans="1:6" ht="60" customHeight="1" x14ac:dyDescent="0.25">
      <c r="A8" s="72"/>
      <c r="B8" s="72"/>
      <c r="C8" s="72"/>
      <c r="D8" s="72"/>
      <c r="E8" s="72"/>
      <c r="F8" s="72"/>
    </row>
    <row r="9" spans="1:6" ht="60" customHeight="1" x14ac:dyDescent="0.25">
      <c r="A9" s="72"/>
      <c r="B9" s="72"/>
      <c r="C9" s="72"/>
      <c r="D9" s="72"/>
      <c r="E9" s="72"/>
      <c r="F9" s="72"/>
    </row>
    <row r="10" spans="1:6" ht="60" customHeight="1" x14ac:dyDescent="0.25">
      <c r="A10" s="72"/>
      <c r="B10" s="72"/>
      <c r="C10" s="72"/>
      <c r="D10" s="72"/>
      <c r="E10" s="72"/>
      <c r="F10" s="72"/>
    </row>
    <row r="11" spans="1:6" ht="60" customHeight="1" x14ac:dyDescent="0.25">
      <c r="A11" s="72"/>
      <c r="B11" s="72"/>
      <c r="C11" s="72"/>
      <c r="D11" s="72"/>
      <c r="E11" s="72"/>
      <c r="F11" s="72"/>
    </row>
    <row r="12" spans="1:6" ht="60" customHeight="1" x14ac:dyDescent="0.25">
      <c r="A12" s="72"/>
      <c r="B12" s="72"/>
      <c r="C12" s="72"/>
      <c r="D12" s="72"/>
      <c r="E12" s="72"/>
      <c r="F12" s="72"/>
    </row>
  </sheetData>
  <mergeCells count="6">
    <mergeCell ref="B1:F1"/>
    <mergeCell ref="B2:F2"/>
    <mergeCell ref="C4:C5"/>
    <mergeCell ref="D4:D5"/>
    <mergeCell ref="E4:E5"/>
    <mergeCell ref="F4:F5"/>
  </mergeCells>
  <printOptions horizontalCentered="1"/>
  <pageMargins left="0.70866141732283472" right="0.70866141732283472" top="0.74803149606299213" bottom="0.74803149606299213" header="0.31496062992125984" footer="0.31496062992125984"/>
  <pageSetup scale="70" orientation="landscape" r:id="rId1"/>
  <headerFooter>
    <oddHeader xml:space="preserve">&amp;RDevelopment Plan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5"/>
  <sheetViews>
    <sheetView zoomScale="70" zoomScaleNormal="70" workbookViewId="0">
      <selection activeCell="E10" sqref="E10"/>
    </sheetView>
  </sheetViews>
  <sheetFormatPr defaultRowHeight="15" x14ac:dyDescent="0.25"/>
  <cols>
    <col min="1" max="1" width="13.42578125" bestFit="1" customWidth="1"/>
  </cols>
  <sheetData>
    <row r="1" spans="1:1" s="5" customFormat="1" ht="18.75" x14ac:dyDescent="0.3">
      <c r="A1" s="5" t="s">
        <v>8</v>
      </c>
    </row>
    <row r="2" spans="1:1" x14ac:dyDescent="0.25">
      <c r="A2" t="s">
        <v>101</v>
      </c>
    </row>
    <row r="3" spans="1:1" x14ac:dyDescent="0.25">
      <c r="A3" t="s">
        <v>102</v>
      </c>
    </row>
    <row r="4" spans="1:1" x14ac:dyDescent="0.25">
      <c r="A4" t="s">
        <v>103</v>
      </c>
    </row>
    <row r="5" spans="1:1" x14ac:dyDescent="0.25">
      <c r="A5" t="s">
        <v>104</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62328FDF07864B87B8CFA6AEFFDCC0" ma:contentTypeVersion="15" ma:contentTypeDescription="Create a new document." ma:contentTypeScope="" ma:versionID="1dec10f8996977c4121a7b45039571c3">
  <xsd:schema xmlns:xsd="http://www.w3.org/2001/XMLSchema" xmlns:xs="http://www.w3.org/2001/XMLSchema" xmlns:p="http://schemas.microsoft.com/office/2006/metadata/properties" xmlns:ns1="http://schemas.microsoft.com/sharepoint/v3" xmlns:ns2="aa8dcb69-b9d4-4ff2-9614-920e64fb3a8c" xmlns:ns3="http://schemas.microsoft.com/sharepoint/v3/fields" xmlns:ns4="http://schemas.microsoft.com/sharepoint/v4" targetNamespace="http://schemas.microsoft.com/office/2006/metadata/properties" ma:root="true" ma:fieldsID="762502c4e89646a09a099ccf3b307d62" ns1:_="" ns2:_="" ns3:_="" ns4:_="">
    <xsd:import namespace="http://schemas.microsoft.com/sharepoint/v3"/>
    <xsd:import namespace="aa8dcb69-b9d4-4ff2-9614-920e64fb3a8c"/>
    <xsd:import namespace="http://schemas.microsoft.com/sharepoint/v3/fields"/>
    <xsd:import namespace="http://schemas.microsoft.com/sharepoint/v4"/>
    <xsd:element name="properties">
      <xsd:complexType>
        <xsd:sequence>
          <xsd:element name="documentManagement">
            <xsd:complexType>
              <xsd:all>
                <xsd:element ref="ns2:Work_x0020_Area" minOccurs="0"/>
                <xsd:element ref="ns2:Marcomms_x0020_Approved" minOccurs="0"/>
                <xsd:element ref="ns2:RDS_x0020_Owner" minOccurs="0"/>
                <xsd:element ref="ns2:RDS_x0020_Document_x0020_Type" minOccurs="0"/>
                <xsd:element ref="ns3:_DCDateCreated" minOccurs="0"/>
                <xsd:element ref="ns3:_DCDateModified" minOccurs="0"/>
                <xsd:element ref="ns2:Sub_x0020_Area" minOccurs="0"/>
                <xsd:element ref="ns1:EmailSender" minOccurs="0"/>
                <xsd:element ref="ns1:EmailTo" minOccurs="0"/>
                <xsd:element ref="ns1:EmailCc" minOccurs="0"/>
                <xsd:element ref="ns1:EmailFrom" minOccurs="0"/>
                <xsd:element ref="ns1:EmailSubject" minOccurs="0"/>
                <xsd:element ref="ns4: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6" nillable="true" ma:displayName="E-Mail Sender" ma:hidden="true" ma:internalName="EmailSender">
      <xsd:simpleType>
        <xsd:restriction base="dms:Note">
          <xsd:maxLength value="255"/>
        </xsd:restriction>
      </xsd:simpleType>
    </xsd:element>
    <xsd:element name="EmailTo" ma:index="17" nillable="true" ma:displayName="E-Mail To" ma:hidden="true" ma:internalName="EmailTo">
      <xsd:simpleType>
        <xsd:restriction base="dms:Note">
          <xsd:maxLength value="255"/>
        </xsd:restriction>
      </xsd:simpleType>
    </xsd:element>
    <xsd:element name="EmailCc" ma:index="18" nillable="true" ma:displayName="E-Mail Cc" ma:hidden="true" ma:internalName="EmailCc">
      <xsd:simpleType>
        <xsd:restriction base="dms:Note">
          <xsd:maxLength value="255"/>
        </xsd:restriction>
      </xsd:simpleType>
    </xsd:element>
    <xsd:element name="EmailFrom" ma:index="19" nillable="true" ma:displayName="E-Mail From" ma:hidden="true" ma:internalName="EmailFrom">
      <xsd:simpleType>
        <xsd:restriction base="dms:Text"/>
      </xsd:simpleType>
    </xsd:element>
    <xsd:element name="EmailSubject" ma:index="20"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8dcb69-b9d4-4ff2-9614-920e64fb3a8c" elementFormDefault="qualified">
    <xsd:import namespace="http://schemas.microsoft.com/office/2006/documentManagement/types"/>
    <xsd:import namespace="http://schemas.microsoft.com/office/infopath/2007/PartnerControls"/>
    <xsd:element name="Work_x0020_Area" ma:index="8" nillable="true" ma:displayName="Core Area" ma:default="Not Assigned" ma:description="Which core area(s) of development does the resource support" ma:internalName="Work_x0020_Area">
      <xsd:complexType>
        <xsd:complexContent>
          <xsd:extension base="dms:MultiChoice">
            <xsd:sequence>
              <xsd:element name="Value" maxOccurs="unbounded" minOccurs="0" nillable="true">
                <xsd:simpleType>
                  <xsd:restriction base="dms:Choice">
                    <xsd:enumeration value="CC Induction"/>
                    <xsd:enumeration value="DC Induction"/>
                    <xsd:enumeration value="GSL Induction"/>
                    <xsd:enumeration value="Manager Search"/>
                    <xsd:enumeration value="Practical Managers"/>
                    <xsd:enumeration value="New Provision"/>
                    <xsd:enumeration value="Recruitment"/>
                    <xsd:enumeration value="Retention"/>
                    <xsd:enumeration value="Young Leaders"/>
                    <xsd:enumeration value="Explorers"/>
                    <xsd:enumeration value="Development Toolkit"/>
                    <xsd:enumeration value="Generic Multimedia"/>
                    <xsd:enumeration value="Not Assigned"/>
                  </xsd:restriction>
                </xsd:simpleType>
              </xsd:element>
            </xsd:sequence>
          </xsd:extension>
        </xsd:complexContent>
      </xsd:complexType>
    </xsd:element>
    <xsd:element name="Marcomms_x0020_Approved" ma:index="9" nillable="true" ma:displayName="Marcomms Approved" ma:default="0" ma:description="Is the document approved by the marketing and communications department for release to the movement" ma:internalName="Marcomms_x0020_Approved">
      <xsd:simpleType>
        <xsd:restriction base="dms:Boolean"/>
      </xsd:simpleType>
    </xsd:element>
    <xsd:element name="RDS_x0020_Owner" ma:index="10" nillable="true" ma:displayName="RDS Owner" ma:description="The member of staff responsible for / leading on this resource" ma:list="UserInfo" ma:SharePointGroup="0" ma:internalName="RDS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DS_x0020_Document_x0020_Type" ma:index="11" nillable="true" ma:displayName="RDS Document Type" ma:description="What category of document is it" ma:format="Dropdown" ma:internalName="RDS_x0020_Document_x0020_Type">
      <xsd:simpleType>
        <xsd:restriction base="dms:Choice">
          <xsd:enumeration value="Presentation"/>
          <xsd:enumeration value="Workshop Handout"/>
          <xsd:enumeration value="Induction Booklet"/>
          <xsd:enumeration value="Supporting Material"/>
          <xsd:enumeration value="Internal Guide"/>
          <xsd:enumeration value="External Guide"/>
        </xsd:restriction>
      </xsd:simpleType>
    </xsd:element>
    <xsd:element name="Sub_x0020_Area" ma:index="15" nillable="true" ma:displayName="Sub Area" ma:description="Which specific sub area does the resource apply to?" ma:internalName="Sub_x0020_Area">
      <xsd:complexType>
        <xsd:complexContent>
          <xsd:extension base="dms:MultiChoice">
            <xsd:sequence>
              <xsd:element name="Value" maxOccurs="unbounded" minOccurs="0" nillable="true">
                <xsd:simpleType>
                  <xsd:restriction base="dms:Choice">
                    <xsd:enumeration value="GSL Search"/>
                    <xsd:enumeration value="DC Search"/>
                    <xsd:enumeration value="CC Search"/>
                    <xsd:enumeration value="Recruitment - Parents"/>
                    <xsd:enumeration value="Recruitment - Students"/>
                    <xsd:enumeration value="Recruitment - Employees"/>
                    <xsd:enumeration value="Recruitment - Websites"/>
                    <xsd:enumeration value="Recruitment - Role Adverts"/>
                    <xsd:enumeration value="Recruitment - Young People"/>
                    <xsd:enumeration value="Recruitment - Grow Your Group"/>
                    <xsd:enumeration value="Rec - None Standard Role Desc"/>
                    <xsd:enumeration value="Retention - Review"/>
                    <xsd:enumeration value="New Provision - Planning"/>
                    <xsd:enumeration value="New Provision - Programmes"/>
                    <xsd:enumeration value="New Provision - Support"/>
                    <xsd:enumeration value="New Provision - Taster Sessions"/>
                    <xsd:enumeration value="Taster Session Risk Assessments"/>
                    <xsd:enumeration value="DC Induction Folder"/>
                    <xsd:enumeration value="DC Induction Unit 1"/>
                    <xsd:enumeration value="DC Induction Unit 2"/>
                    <xsd:enumeration value="DC Induction Unit 3"/>
                    <xsd:enumeration value="DC Induction Unit 4"/>
                    <xsd:enumeration value="DC Induction Unit 5"/>
                    <xsd:enumeration value="DC Induction Unit 6"/>
                    <xsd:enumeration value="DC Induction Unit 7"/>
                    <xsd:enumeration value="DC Induction Unit 8"/>
                    <xsd:enumeration value="DC Induction Unit 9"/>
                    <xsd:enumeration value="DC Induction Unit 10"/>
                    <xsd:enumeration value="DC Induction Unit 11"/>
                    <xsd:enumeration value="DC Induction Unit 12"/>
                    <xsd:enumeration value="DC Induction Unit 13"/>
                    <xsd:enumeration value="GSL Induction Folder"/>
                    <xsd:enumeration value="GSL Induction Unit 1"/>
                    <xsd:enumeration value="GSL Induction Unit 2"/>
                    <xsd:enumeration value="GSL Induction Unit 3"/>
                    <xsd:enumeration value="GSL Induction Unit 4"/>
                    <xsd:enumeration value="GSL Induction Unit 5"/>
                    <xsd:enumeration value="GSL Induction Unit 6"/>
                    <xsd:enumeration value="GSL Induction Unit 7"/>
                    <xsd:enumeration value="GSL Induction Unit 8"/>
                    <xsd:enumeration value="GSL Induction Unit 9"/>
                    <xsd:enumeration value="GSL Induction Unit 10"/>
                    <xsd:enumeration value="GSL Ind. Development Planning"/>
                    <xsd:enumeration value="Generic Multimedia - Images"/>
                    <xsd:enumeration value="Generic Multimedia - Video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fault="[today]" ma:description="The date on which this resource was created" ma:format="DateOnly" ma:internalName="_DCDateCreated">
      <xsd:simpleType>
        <xsd:restriction base="dms:DateTime"/>
      </xsd:simpleType>
    </xsd:element>
    <xsd:element name="_DCDateModified" ma:index="13"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1" nillable="true" ma:displayName="E-Mail Headers"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ork_x0020_Area xmlns="aa8dcb69-b9d4-4ff2-9614-920e64fb3a8c">
      <Value>Development Toolkit</Value>
    </Work_x0020_Area>
    <_DCDateModified xmlns="http://schemas.microsoft.com/sharepoint/v3/fields" xsi:nil="true"/>
    <EmailTo xmlns="http://schemas.microsoft.com/sharepoint/v3" xsi:nil="true"/>
    <EmailHeaders xmlns="http://schemas.microsoft.com/sharepoint/v4" xsi:nil="true"/>
    <EmailSender xmlns="http://schemas.microsoft.com/sharepoint/v3" xsi:nil="true"/>
    <EmailFrom xmlns="http://schemas.microsoft.com/sharepoint/v3" xsi:nil="true"/>
    <RDS_x0020_Document_x0020_Type xmlns="aa8dcb69-b9d4-4ff2-9614-920e64fb3a8c">Supporting Material</RDS_x0020_Document_x0020_Type>
    <RDS_x0020_Owner xmlns="aa8dcb69-b9d4-4ff2-9614-920e64fb3a8c">
      <UserInfo>
        <DisplayName/>
        <AccountId xsi:nil="true"/>
        <AccountType/>
      </UserInfo>
    </RDS_x0020_Owner>
    <Marcomms_x0020_Approved xmlns="aa8dcb69-b9d4-4ff2-9614-920e64fb3a8c">false</Marcomms_x0020_Approved>
    <EmailSubject xmlns="http://schemas.microsoft.com/sharepoint/v3" xsi:nil="true"/>
    <Sub_x0020_Area xmlns="aa8dcb69-b9d4-4ff2-9614-920e64fb3a8c"/>
    <_DCDateCreated xmlns="http://schemas.microsoft.com/sharepoint/v3/fields">2015-07-27T18:49:51+00:00</_DCDateCreated>
    <EmailCc xmlns="http://schemas.microsoft.com/sharepoint/v3" xsi:nil="true"/>
  </documentManagement>
</p:properties>
</file>

<file path=customXml/itemProps1.xml><?xml version="1.0" encoding="utf-8"?>
<ds:datastoreItem xmlns:ds="http://schemas.openxmlformats.org/officeDocument/2006/customXml" ds:itemID="{69A0DB9E-BFB6-4C0C-B552-C48129295E04}">
  <ds:schemaRefs>
    <ds:schemaRef ds:uri="http://schemas.microsoft.com/sharepoint/v3/contenttype/forms"/>
  </ds:schemaRefs>
</ds:datastoreItem>
</file>

<file path=customXml/itemProps2.xml><?xml version="1.0" encoding="utf-8"?>
<ds:datastoreItem xmlns:ds="http://schemas.openxmlformats.org/officeDocument/2006/customXml" ds:itemID="{8DA04C57-25BA-415C-AF98-F458C0A47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8dcb69-b9d4-4ff2-9614-920e64fb3a8c"/>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F4E7B-6EBD-4D0C-AC87-976011F47A45}">
  <ds:schemaRefs>
    <ds:schemaRef ds:uri="http://schemas.microsoft.com/sharepoint/v3"/>
    <ds:schemaRef ds:uri="http://purl.org/dc/terms/"/>
    <ds:schemaRef ds:uri="http://schemas.microsoft.com/office/2006/documentManagement/types"/>
    <ds:schemaRef ds:uri="http://schemas.microsoft.com/sharepoint/v3/field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schemas.microsoft.com/sharepoint/v4"/>
    <ds:schemaRef ds:uri="aa8dcb69-b9d4-4ff2-9614-920e64fb3a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User Guide</vt:lpstr>
      <vt:lpstr>SWOT</vt:lpstr>
      <vt:lpstr>Group</vt:lpstr>
      <vt:lpstr>Beavers 1</vt:lpstr>
      <vt:lpstr>Cubs 1</vt:lpstr>
      <vt:lpstr>Scouts 1</vt:lpstr>
      <vt:lpstr>Development Plan</vt:lpstr>
      <vt:lpstr>Dataset</vt:lpstr>
      <vt:lpstr>'Beavers 1'!Print_Titles</vt:lpstr>
      <vt:lpstr>'Cubs 1'!Print_Titles</vt:lpstr>
      <vt:lpstr>Group!Print_Titles</vt:lpstr>
      <vt:lpstr>'Scouts 1'!Print_Titles</vt:lpstr>
      <vt:lpstr>SWOT!Print_Titles</vt:lpstr>
      <vt:lpstr>RAG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Victoria Burrows</cp:lastModifiedBy>
  <cp:lastPrinted>2019-01-07T10:48:05Z</cp:lastPrinted>
  <dcterms:created xsi:type="dcterms:W3CDTF">2013-04-24T19:46:41Z</dcterms:created>
  <dcterms:modified xsi:type="dcterms:W3CDTF">2021-02-08T13:43:37Z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0x010100F762328FDF07864B87B8CFA6AEFFDCC0</vt:lpwstr>
  </property>
  <property fmtid="{D5CDD505-2E9C-101B-9397-08002B2CF9AE}" pid="3" name="Order">
    <vt:r8>39300</vt:r8>
  </property>
</Properties>
</file>