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defaultThemeVersion="124226"/>
  <mc:AlternateContent xmlns:mc="http://schemas.openxmlformats.org/markup-compatibility/2006">
    <mc:Choice Requires="x15">
      <x15ac:absPath xmlns:x15ac="http://schemas.microsoft.com/office/spreadsheetml/2010/11/ac" url="https://thescouts.sharepoint.com/sites/PeopleTeam/Shared Documents/UK Local Governance Support Team/Finance and Treasurers/Account Templates/"/>
    </mc:Choice>
  </mc:AlternateContent>
  <xr:revisionPtr revIDLastSave="52" documentId="8_{99A6E1EC-71C9-3E45-9505-C702487617DE}" xr6:coauthVersionLast="47" xr6:coauthVersionMax="47" xr10:uidLastSave="{443D2F58-1AFA-BC49-990C-26DB53B1D582}"/>
  <bookViews>
    <workbookView xWindow="-440" yWindow="-20600" windowWidth="24480" windowHeight="15720" xr2:uid="{00000000-000D-0000-FFFF-FFFF00000000}"/>
  </bookViews>
  <sheets>
    <sheet name="Receipts and Payments" sheetId="3" r:id="rId1"/>
  </sheets>
  <definedNames>
    <definedName name="_xlnm.Print_Area" localSheetId="0">'Receipts and Payments'!$A$1:$J$152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3" l="1"/>
  <c r="F79" i="3"/>
  <c r="D79" i="3"/>
  <c r="B79" i="3"/>
  <c r="J143" i="3" l="1"/>
  <c r="F143" i="3"/>
  <c r="D143" i="3"/>
  <c r="B143" i="3"/>
  <c r="H142" i="3"/>
  <c r="H141" i="3"/>
  <c r="H140" i="3"/>
  <c r="H139" i="3"/>
  <c r="H138" i="3"/>
  <c r="J136" i="3"/>
  <c r="F136" i="3"/>
  <c r="D136" i="3"/>
  <c r="B136" i="3"/>
  <c r="H135" i="3"/>
  <c r="H134" i="3"/>
  <c r="H133" i="3"/>
  <c r="H132" i="3"/>
  <c r="H131" i="3"/>
  <c r="H130" i="3"/>
  <c r="H129" i="3"/>
  <c r="J127" i="3"/>
  <c r="F127" i="3"/>
  <c r="D127" i="3"/>
  <c r="B127" i="3"/>
  <c r="H126" i="3"/>
  <c r="H125" i="3"/>
  <c r="H124" i="3"/>
  <c r="J122" i="3"/>
  <c r="F122" i="3"/>
  <c r="D122" i="3"/>
  <c r="B122" i="3"/>
  <c r="H121" i="3"/>
  <c r="H119" i="3"/>
  <c r="H118" i="3"/>
  <c r="J115" i="3"/>
  <c r="F115" i="3"/>
  <c r="D115" i="3"/>
  <c r="B115" i="3"/>
  <c r="H114" i="3"/>
  <c r="H113" i="3"/>
  <c r="H112" i="3"/>
  <c r="H111" i="3"/>
  <c r="H110" i="3"/>
  <c r="H109" i="3"/>
  <c r="H101" i="3"/>
  <c r="D101" i="3"/>
  <c r="A99" i="3"/>
  <c r="A98" i="3"/>
  <c r="H95" i="3"/>
  <c r="H94" i="3"/>
  <c r="H89" i="3"/>
  <c r="J85" i="3"/>
  <c r="F85" i="3"/>
  <c r="D85" i="3"/>
  <c r="B85" i="3"/>
  <c r="H84" i="3"/>
  <c r="H83" i="3"/>
  <c r="H82" i="3"/>
  <c r="H81" i="3"/>
  <c r="F87" i="3"/>
  <c r="F91" i="3" s="1"/>
  <c r="H78" i="3"/>
  <c r="H77" i="3"/>
  <c r="H76" i="3"/>
  <c r="H75" i="3"/>
  <c r="H74" i="3"/>
  <c r="H73" i="3"/>
  <c r="H72" i="3"/>
  <c r="H71" i="3"/>
  <c r="H70" i="3"/>
  <c r="H69" i="3"/>
  <c r="H68" i="3"/>
  <c r="H67" i="3"/>
  <c r="H66" i="3"/>
  <c r="H65" i="3"/>
  <c r="J59" i="3"/>
  <c r="B59" i="3"/>
  <c r="H56" i="3"/>
  <c r="D56" i="3"/>
  <c r="A54" i="3"/>
  <c r="A53" i="3"/>
  <c r="H49" i="3"/>
  <c r="J45" i="3"/>
  <c r="F45" i="3"/>
  <c r="D45" i="3"/>
  <c r="B45" i="3"/>
  <c r="H44" i="3"/>
  <c r="H43" i="3"/>
  <c r="H42" i="3"/>
  <c r="H45" i="3" s="1"/>
  <c r="J40" i="3"/>
  <c r="F40" i="3"/>
  <c r="D40" i="3"/>
  <c r="B40" i="3"/>
  <c r="H39" i="3"/>
  <c r="H38" i="3"/>
  <c r="H37" i="3"/>
  <c r="J35" i="3"/>
  <c r="F35" i="3"/>
  <c r="D35" i="3"/>
  <c r="B35" i="3"/>
  <c r="H34" i="3"/>
  <c r="H33" i="3"/>
  <c r="H32" i="3"/>
  <c r="H31" i="3"/>
  <c r="H35" i="3" s="1"/>
  <c r="J29" i="3"/>
  <c r="F29" i="3"/>
  <c r="D29" i="3"/>
  <c r="B29" i="3"/>
  <c r="H28" i="3"/>
  <c r="H27" i="3"/>
  <c r="H26" i="3"/>
  <c r="H25" i="3"/>
  <c r="H29" i="3" s="1"/>
  <c r="J23" i="3"/>
  <c r="F23" i="3"/>
  <c r="D23" i="3"/>
  <c r="B23" i="3"/>
  <c r="H22" i="3"/>
  <c r="H21" i="3"/>
  <c r="H20" i="3"/>
  <c r="H19" i="3"/>
  <c r="J17" i="3"/>
  <c r="F17" i="3"/>
  <c r="D17" i="3"/>
  <c r="B17" i="3"/>
  <c r="H16" i="3"/>
  <c r="H15" i="3"/>
  <c r="H14" i="3"/>
  <c r="H13" i="3"/>
  <c r="H64" i="3"/>
  <c r="H79" i="3" s="1"/>
  <c r="H12" i="3"/>
  <c r="H122" i="3" l="1"/>
  <c r="H115" i="3"/>
  <c r="H40" i="3"/>
  <c r="H23" i="3"/>
  <c r="F145" i="3"/>
  <c r="J145" i="3"/>
  <c r="B47" i="3"/>
  <c r="B51" i="3" s="1"/>
  <c r="D47" i="3"/>
  <c r="D51" i="3" s="1"/>
  <c r="B87" i="3"/>
  <c r="B91" i="3" s="1"/>
  <c r="D145" i="3"/>
  <c r="F47" i="3"/>
  <c r="F51" i="3" s="1"/>
  <c r="F93" i="3" s="1"/>
  <c r="F96" i="3" s="1"/>
  <c r="F116" i="3" s="1"/>
  <c r="J47" i="3"/>
  <c r="J51" i="3" s="1"/>
  <c r="H136" i="3"/>
  <c r="D87" i="3"/>
  <c r="D91" i="3" s="1"/>
  <c r="H127" i="3"/>
  <c r="H85" i="3"/>
  <c r="H143" i="3"/>
  <c r="B145" i="3"/>
  <c r="H17" i="3"/>
  <c r="J87" i="3"/>
  <c r="J91" i="3" s="1"/>
  <c r="H47" i="3" l="1"/>
  <c r="H51" i="3" s="1"/>
  <c r="J93" i="3"/>
  <c r="J96" i="3" s="1"/>
  <c r="J116" i="3" s="1"/>
  <c r="B93" i="3"/>
  <c r="B96" i="3" s="1"/>
  <c r="B116" i="3" s="1"/>
  <c r="H145" i="3"/>
  <c r="H87" i="3"/>
  <c r="H91" i="3" s="1"/>
  <c r="D93" i="3"/>
  <c r="D96" i="3" s="1"/>
  <c r="D116" i="3" s="1"/>
  <c r="H93" i="3" l="1"/>
  <c r="H96" i="3" s="1"/>
  <c r="H116" i="3" s="1"/>
</calcChain>
</file>

<file path=xl/sharedStrings.xml><?xml version="1.0" encoding="utf-8"?>
<sst xmlns="http://schemas.openxmlformats.org/spreadsheetml/2006/main" count="173" uniqueCount="123">
  <si>
    <t>Receipts and Payments Account</t>
  </si>
  <si>
    <t>Year start date</t>
  </si>
  <si>
    <t>Year end date</t>
  </si>
  <si>
    <t>For the year</t>
  </si>
  <si>
    <t>From</t>
  </si>
  <si>
    <t>To</t>
  </si>
  <si>
    <t>Receipts and Payments</t>
  </si>
  <si>
    <t>202Y/0Z</t>
  </si>
  <si>
    <t>202X/0Y</t>
  </si>
  <si>
    <t>Unrestricted funds</t>
  </si>
  <si>
    <t>Restricted funds</t>
  </si>
  <si>
    <t>Endowment funds</t>
  </si>
  <si>
    <t>Total funds</t>
  </si>
  <si>
    <t>£</t>
  </si>
  <si>
    <t xml:space="preserve">Receipts </t>
  </si>
  <si>
    <t>Donations, legacies and similar income</t>
  </si>
  <si>
    <t>Membership Fees</t>
  </si>
  <si>
    <t>Donations</t>
  </si>
  <si>
    <t>Legacies</t>
  </si>
  <si>
    <t>Gift Aid</t>
  </si>
  <si>
    <t>Other similar income</t>
  </si>
  <si>
    <t xml:space="preserve">Sub total </t>
  </si>
  <si>
    <t>Grants</t>
  </si>
  <si>
    <t>Detail 1</t>
  </si>
  <si>
    <t>Detail 2</t>
  </si>
  <si>
    <t>Detail 3</t>
  </si>
  <si>
    <t>Other grant income</t>
  </si>
  <si>
    <t>Fundraising events</t>
  </si>
  <si>
    <t xml:space="preserve">Other fundraising activities </t>
  </si>
  <si>
    <t>Charitable activities</t>
  </si>
  <si>
    <t>Camp income</t>
  </si>
  <si>
    <t>Event income</t>
  </si>
  <si>
    <t>Badge income</t>
  </si>
  <si>
    <t>Other charitable activities income</t>
  </si>
  <si>
    <t>Other income</t>
  </si>
  <si>
    <t>Hire of building</t>
  </si>
  <si>
    <t>Hire of equipment</t>
  </si>
  <si>
    <t>Other Scout hut income</t>
  </si>
  <si>
    <t>Investment income</t>
  </si>
  <si>
    <t>Bank interest</t>
  </si>
  <si>
    <t>Building Society interest</t>
  </si>
  <si>
    <t>Other investment income</t>
  </si>
  <si>
    <t>Total gross income</t>
  </si>
  <si>
    <t>Asset and investment sales, etc.</t>
  </si>
  <si>
    <t>Total receipts</t>
  </si>
  <si>
    <t>Payments</t>
  </si>
  <si>
    <t>Charitable payments</t>
  </si>
  <si>
    <t xml:space="preserve">Membership fees paid (National/County/Area/District) </t>
  </si>
  <si>
    <t>Youth programme and activities</t>
  </si>
  <si>
    <t>Adult support and training</t>
  </si>
  <si>
    <t>Rent</t>
  </si>
  <si>
    <t>Utilities</t>
  </si>
  <si>
    <t>Insurance</t>
  </si>
  <si>
    <t>Repairs and renewals</t>
  </si>
  <si>
    <t>Materials and equipment</t>
  </si>
  <si>
    <t>Uniform and badges</t>
  </si>
  <si>
    <t>Admistrative expenses</t>
  </si>
  <si>
    <t>AGM and trustee expenses</t>
  </si>
  <si>
    <t>Bank and payment charges</t>
  </si>
  <si>
    <t>Other costs detail 1</t>
  </si>
  <si>
    <t>Other costs detail 2</t>
  </si>
  <si>
    <t>Other costs detail 3</t>
  </si>
  <si>
    <t>Sub total</t>
  </si>
  <si>
    <t>Fundraising expenses</t>
  </si>
  <si>
    <t>Other fundraising costs</t>
  </si>
  <si>
    <t>Total gross expenditure</t>
  </si>
  <si>
    <t>Total payments</t>
  </si>
  <si>
    <t>Net of receipts/(payments)</t>
  </si>
  <si>
    <t>Transfers between funds</t>
  </si>
  <si>
    <t xml:space="preserve">Cash funds last year end </t>
  </si>
  <si>
    <t>Cash funds this year end</t>
  </si>
  <si>
    <t>Should agree to 'Total cash funds' in Statement of assets and liabilities</t>
  </si>
  <si>
    <t>Statement of assets and liabilities at Xst X 202Z</t>
  </si>
  <si>
    <t>Xst X 200Z</t>
  </si>
  <si>
    <t>Xst X 200Y</t>
  </si>
  <si>
    <t xml:space="preserve">Unrestricted funds </t>
  </si>
  <si>
    <t xml:space="preserve">Restricted funds </t>
  </si>
  <si>
    <t xml:space="preserve">Endowment funds </t>
  </si>
  <si>
    <t xml:space="preserve">Total funds </t>
  </si>
  <si>
    <t>Cash funds</t>
  </si>
  <si>
    <t>Bank current account</t>
  </si>
  <si>
    <t>Bank deposit account</t>
  </si>
  <si>
    <t>Building society account</t>
  </si>
  <si>
    <t>Expense cards</t>
  </si>
  <si>
    <t>Other investment funds - detail</t>
  </si>
  <si>
    <t>Cash/Floats</t>
  </si>
  <si>
    <r>
      <t>Total cash funds</t>
    </r>
    <r>
      <rPr>
        <sz val="10"/>
        <rFont val="Nunito Sans"/>
      </rPr>
      <t xml:space="preserve"> </t>
    </r>
  </si>
  <si>
    <t>Should agree to 'Cash funds this year end' in the Receipts and payments account.</t>
  </si>
  <si>
    <t>(agree balances with receipts and payments a/c)</t>
  </si>
  <si>
    <t>Other monetary assets</t>
  </si>
  <si>
    <t>Tax claim</t>
  </si>
  <si>
    <t>Debts due from the County/Area/District/Group</t>
  </si>
  <si>
    <t>Insurance claim</t>
  </si>
  <si>
    <t>Investment assets</t>
  </si>
  <si>
    <t xml:space="preserve">Investment property - detail </t>
  </si>
  <si>
    <t>Quoted investments</t>
  </si>
  <si>
    <t>Other investments - detail</t>
  </si>
  <si>
    <t>Non monetary assets for charity's own use</t>
  </si>
  <si>
    <t>Badge stock</t>
  </si>
  <si>
    <t>Shop stock</t>
  </si>
  <si>
    <t>Other stock</t>
  </si>
  <si>
    <t>Land and buildings</t>
  </si>
  <si>
    <t>Motor vehicles</t>
  </si>
  <si>
    <t>Scouting equipment, furniture etc</t>
  </si>
  <si>
    <t>Other</t>
  </si>
  <si>
    <t>Liabilities</t>
  </si>
  <si>
    <t>Suppliers not yet paid</t>
  </si>
  <si>
    <t>Expenses incurred but not invoiced</t>
  </si>
  <si>
    <t>Membership subscriptions not yet paid</t>
  </si>
  <si>
    <t>Loan - detail</t>
  </si>
  <si>
    <t>Other liabilities</t>
  </si>
  <si>
    <t>Total net assets</t>
  </si>
  <si>
    <t>The above receipts and payments account and statement of assets and liabilities were approved by the Trustees on Xth X 200X (the date of the Trustee Board meeting that approved the accounts) and signed on their behalf by</t>
  </si>
  <si>
    <t>Signature</t>
  </si>
  <si>
    <t>Print Name</t>
  </si>
  <si>
    <t>Chair</t>
  </si>
  <si>
    <t>Treasurer</t>
  </si>
  <si>
    <t>https://www.gov.uk/government/publications/charity-accounting-templates-receipts-and-payments-accounts</t>
  </si>
  <si>
    <r>
      <t xml:space="preserve">The templates are </t>
    </r>
    <r>
      <rPr>
        <b/>
        <sz val="10"/>
        <rFont val="Nunito Sans"/>
      </rPr>
      <t>guidance.</t>
    </r>
    <r>
      <rPr>
        <sz val="10"/>
        <rFont val="Nunito Sans"/>
      </rPr>
      <t xml:space="preserve"> They must show the opening cash balances, the receipt and payment movements in the year, and the closing cash balances. But do tailor to local circumstances, to most clearly report the Scout Charity's finances to members and other stakeholders.</t>
    </r>
  </si>
  <si>
    <t>Further guidacne can be found here:</t>
  </si>
  <si>
    <t>These templates are based on Charity Commission guidance, which provides helpful notes. The link is provided below:</t>
  </si>
  <si>
    <t>https://www.scouts.org.uk/volunteers/running-things-locally/finances-and-insurance/accounting-and-reporting/independent-examination-of-accounts/accounting-audit-requirements-for-group-districts-countiesareas-scottish-regions/receipts-payments-accounts/</t>
  </si>
  <si>
    <r>
      <t xml:space="preserve">XXXXXXXXXXXX Scout Group / District / County / Region / Area </t>
    </r>
    <r>
      <rPr>
        <b/>
        <sz val="14"/>
        <rFont val="Nunito Sans ExtraBold"/>
      </rPr>
      <t>(Charity no.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</si>
</sst>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00_-;\-* #,##0.00_-;_-* &quot;-&quot;??_-;_-@_-"/>
    <numFmt numFmtId="166" formatCode="_-* #,##0_-;\-* #,##0_-;_-* &quot;-&quot;??_-;_-@_-"/>
  </numFmts>
  <fonts count="34" x14ac:knownFonts="1">
    <font>
      <sz val="10"/>
      <name val="Arial"/>
    </font>
    <font>
      <sz val="10"/>
      <name val="Arial"/>
      <family val="2"/>
    </font>
    <font>
      <sz val="10"/>
      <name val="Arial"/>
      <family val="2"/>
    </font>
    <font>
      <u/>
      <sz val="10"/>
      <color theme="10"/>
      <name val="Arial"/>
      <family val="2"/>
    </font>
    <font>
      <b/>
      <sz val="18"/>
      <name val="Nunito Sans ExtraBold"/>
    </font>
    <font>
      <b/>
      <sz val="14"/>
      <name val="Nunito Sans ExtraBold"/>
    </font>
    <font>
      <sz val="10"/>
      <name val="Nunito Sans"/>
    </font>
    <font>
      <u/>
      <sz val="10"/>
      <color theme="10"/>
      <name val="Nunito Sans"/>
    </font>
    <font>
      <sz val="10"/>
      <color indexed="22"/>
      <name val="Nunito Sans"/>
    </font>
    <font>
      <b/>
      <sz val="16"/>
      <name val="Nunito Sans"/>
    </font>
    <font>
      <b/>
      <sz val="10"/>
      <name val="Nunito Sans"/>
    </font>
    <font>
      <sz val="11"/>
      <name val="Nunito Sans ExtraBold"/>
    </font>
    <font>
      <b/>
      <sz val="11"/>
      <name val="Nunito Sans"/>
    </font>
    <font>
      <b/>
      <sz val="16"/>
      <color indexed="9"/>
      <name val="Nunito Sans"/>
    </font>
    <font>
      <b/>
      <sz val="11"/>
      <color indexed="55"/>
      <name val="Nunito Sans"/>
    </font>
    <font>
      <b/>
      <sz val="12"/>
      <name val="Nunito Sans ExtraBold"/>
    </font>
    <font>
      <b/>
      <sz val="11"/>
      <name val="Nunito Sans ExtraBold"/>
    </font>
    <font>
      <b/>
      <sz val="9"/>
      <name val="Nunito Sans ExtraBold"/>
    </font>
    <font>
      <sz val="9"/>
      <name val="Nunito Sans ExtraBold"/>
    </font>
    <font>
      <b/>
      <sz val="8"/>
      <color indexed="12"/>
      <name val="Nunito Sans"/>
    </font>
    <font>
      <sz val="8"/>
      <name val="Nunito Sans"/>
    </font>
    <font>
      <b/>
      <sz val="9"/>
      <name val="Nunito Sans"/>
    </font>
    <font>
      <sz val="10"/>
      <color theme="0"/>
      <name val="Nunito Sans"/>
    </font>
    <font>
      <sz val="9"/>
      <name val="Nunito Sans"/>
    </font>
    <font>
      <b/>
      <sz val="10"/>
      <color theme="0"/>
      <name val="Nunito Sans ExtraBold"/>
    </font>
    <font>
      <sz val="10"/>
      <color theme="0"/>
      <name val="Nunito Sans ExtraBold"/>
    </font>
    <font>
      <b/>
      <i/>
      <sz val="12"/>
      <name val="Nunito Sans ExtraBold"/>
    </font>
    <font>
      <b/>
      <sz val="12"/>
      <name val="Nunito Sans"/>
    </font>
    <font>
      <b/>
      <sz val="8"/>
      <name val="Nunito Sans"/>
    </font>
    <font>
      <b/>
      <i/>
      <sz val="12"/>
      <name val="Nunito Sans"/>
    </font>
    <font>
      <sz val="10"/>
      <color rgb="FF0070C0"/>
      <name val="Nunito Sans"/>
    </font>
    <font>
      <b/>
      <sz val="11"/>
      <color rgb="FF000000"/>
      <name val="Nunito Sans"/>
    </font>
    <font>
      <sz val="11"/>
      <name val="Nunito Sans"/>
    </font>
    <font>
      <sz val="10"/>
      <color indexed="23"/>
      <name val="Nunito Sans"/>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413DC"/>
        <bgColor indexed="64"/>
      </patternFill>
    </fill>
    <fill>
      <patternFill patternType="solid">
        <fgColor rgb="FF08848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s>
  <cellStyleXfs count="6">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2" fillId="0" borderId="0"/>
    <xf numFmtId="0" fontId="1" fillId="0" borderId="0"/>
    <xf numFmtId="0" fontId="1" fillId="0" borderId="0"/>
  </cellStyleXfs>
  <cellXfs count="136">
    <xf numFmtId="0" fontId="0" fillId="0" borderId="0" xfId="0"/>
    <xf numFmtId="0" fontId="6" fillId="0" borderId="0" xfId="4" applyFont="1" applyProtection="1">
      <protection locked="0"/>
    </xf>
    <xf numFmtId="0" fontId="7" fillId="0" borderId="0" xfId="2" applyFont="1" applyAlignment="1" applyProtection="1">
      <alignment horizontal="left" vertical="center"/>
      <protection locked="0"/>
    </xf>
    <xf numFmtId="0" fontId="6" fillId="0" borderId="0" xfId="4" applyFont="1" applyAlignment="1" applyProtection="1">
      <alignment horizontal="left" vertical="center"/>
      <protection locked="0"/>
    </xf>
    <xf numFmtId="0" fontId="6" fillId="0" borderId="0" xfId="4" applyFont="1" applyAlignment="1" applyProtection="1">
      <alignment wrapText="1"/>
      <protection locked="0"/>
    </xf>
    <xf numFmtId="0" fontId="6" fillId="0" borderId="5" xfId="4" applyFont="1" applyBorder="1" applyAlignment="1">
      <alignment wrapText="1"/>
    </xf>
    <xf numFmtId="0" fontId="8" fillId="0" borderId="5" xfId="4" applyFont="1" applyBorder="1" applyAlignment="1" applyProtection="1">
      <alignment horizontal="center" vertical="top" wrapText="1"/>
      <protection locked="0"/>
    </xf>
    <xf numFmtId="0" fontId="6" fillId="0" borderId="5" xfId="4" applyFont="1" applyBorder="1" applyProtection="1">
      <protection locked="0"/>
    </xf>
    <xf numFmtId="0" fontId="9" fillId="0" borderId="0" xfId="4" applyFont="1" applyAlignment="1" applyProtection="1">
      <alignment horizontal="center" vertical="center" wrapText="1"/>
      <protection locked="0"/>
    </xf>
    <xf numFmtId="0" fontId="11" fillId="0" borderId="0" xfId="4" applyFont="1" applyAlignment="1" applyProtection="1">
      <alignment horizontal="right" vertical="center"/>
      <protection locked="0"/>
    </xf>
    <xf numFmtId="0" fontId="12" fillId="0" borderId="3" xfId="4" applyFont="1" applyBorder="1" applyAlignment="1" applyProtection="1">
      <alignment horizontal="center" vertical="center" wrapText="1"/>
      <protection locked="0"/>
    </xf>
    <xf numFmtId="0" fontId="6" fillId="0" borderId="4" xfId="4" applyFont="1" applyBorder="1" applyAlignment="1">
      <alignment wrapText="1"/>
    </xf>
    <xf numFmtId="14" fontId="12" fillId="0" borderId="3" xfId="4" applyNumberFormat="1" applyFont="1" applyBorder="1" applyAlignment="1" applyProtection="1">
      <alignment horizontal="center" vertical="center" wrapText="1"/>
      <protection locked="0"/>
    </xf>
    <xf numFmtId="0" fontId="8" fillId="0" borderId="4" xfId="4" applyFont="1" applyBorder="1" applyAlignment="1" applyProtection="1">
      <alignment horizontal="center" vertical="top" wrapText="1"/>
      <protection locked="0"/>
    </xf>
    <xf numFmtId="0" fontId="8" fillId="0" borderId="2" xfId="4" applyFont="1" applyBorder="1" applyAlignment="1" applyProtection="1">
      <alignment horizontal="center" vertical="top" wrapText="1"/>
      <protection locked="0"/>
    </xf>
    <xf numFmtId="14" fontId="12" fillId="0" borderId="1" xfId="4" applyNumberFormat="1" applyFont="1" applyBorder="1" applyAlignment="1" applyProtection="1">
      <alignment horizontal="center" vertical="center" wrapText="1"/>
      <protection locked="0"/>
    </xf>
    <xf numFmtId="164" fontId="6" fillId="0" borderId="0" xfId="1" applyNumberFormat="1" applyFont="1" applyProtection="1">
      <protection locked="0"/>
    </xf>
    <xf numFmtId="0" fontId="13" fillId="4" borderId="0" xfId="4" applyFont="1" applyFill="1" applyProtection="1">
      <protection locked="0"/>
    </xf>
    <xf numFmtId="164" fontId="13" fillId="4" borderId="0" xfId="1" applyNumberFormat="1" applyFont="1" applyFill="1" applyBorder="1" applyAlignment="1" applyProtection="1">
      <protection locked="0"/>
    </xf>
    <xf numFmtId="0" fontId="9" fillId="4" borderId="0" xfId="4" applyFont="1" applyFill="1" applyProtection="1">
      <protection locked="0"/>
    </xf>
    <xf numFmtId="0" fontId="14" fillId="0" borderId="0" xfId="4" applyFont="1" applyAlignment="1" applyProtection="1">
      <alignment horizontal="center" vertical="center" wrapText="1"/>
      <protection locked="0"/>
    </xf>
    <xf numFmtId="0" fontId="16" fillId="0" borderId="0" xfId="4" applyFont="1" applyAlignment="1" applyProtection="1">
      <alignment wrapText="1"/>
      <protection locked="0"/>
    </xf>
    <xf numFmtId="0" fontId="15" fillId="0" borderId="0" xfId="4" applyFont="1" applyAlignment="1" applyProtection="1">
      <alignment horizontal="center" vertical="center"/>
      <protection locked="0"/>
    </xf>
    <xf numFmtId="164" fontId="16" fillId="0" borderId="0" xfId="1" applyNumberFormat="1" applyFont="1" applyAlignment="1" applyProtection="1">
      <alignment horizontal="center" vertical="center" wrapText="1"/>
      <protection locked="0"/>
    </xf>
    <xf numFmtId="0" fontId="16" fillId="0" borderId="0" xfId="4" applyFont="1" applyAlignment="1" applyProtection="1">
      <alignment horizontal="center" vertical="center" wrapText="1"/>
      <protection locked="0"/>
    </xf>
    <xf numFmtId="0" fontId="16" fillId="0" borderId="0" xfId="4" applyFont="1" applyAlignment="1" applyProtection="1">
      <alignment horizontal="center" vertical="center"/>
      <protection locked="0"/>
    </xf>
    <xf numFmtId="0" fontId="12" fillId="0" borderId="0" xfId="4" applyFont="1" applyAlignment="1" applyProtection="1">
      <alignment horizontal="right"/>
      <protection locked="0"/>
    </xf>
    <xf numFmtId="164" fontId="17" fillId="0" borderId="0" xfId="1" applyNumberFormat="1" applyFont="1" applyAlignment="1" applyProtection="1">
      <alignment horizontal="center" vertical="center" wrapText="1"/>
      <protection locked="0"/>
    </xf>
    <xf numFmtId="0" fontId="18" fillId="0" borderId="0" xfId="4" applyFont="1" applyAlignment="1" applyProtection="1">
      <alignment vertical="center" wrapText="1"/>
      <protection locked="0"/>
    </xf>
    <xf numFmtId="0" fontId="17" fillId="0" borderId="0" xfId="4" applyFont="1" applyAlignment="1" applyProtection="1">
      <alignment horizontal="center" vertical="center" wrapText="1"/>
      <protection locked="0"/>
    </xf>
    <xf numFmtId="0" fontId="18" fillId="0" borderId="0" xfId="4" applyFont="1" applyAlignment="1" applyProtection="1">
      <alignment wrapText="1"/>
      <protection locked="0"/>
    </xf>
    <xf numFmtId="0" fontId="16" fillId="0" borderId="0" xfId="4" applyFont="1" applyAlignment="1" applyProtection="1">
      <alignment horizontal="left" vertical="top"/>
      <protection locked="0"/>
    </xf>
    <xf numFmtId="164" fontId="19" fillId="0" borderId="9" xfId="1" applyNumberFormat="1" applyFont="1" applyBorder="1" applyAlignment="1" applyProtection="1">
      <alignment horizontal="right" vertical="center" wrapText="1"/>
      <protection locked="0"/>
    </xf>
    <xf numFmtId="0" fontId="20" fillId="0" borderId="0" xfId="4" applyFont="1" applyAlignment="1" applyProtection="1">
      <alignment vertical="center" wrapText="1"/>
      <protection locked="0"/>
    </xf>
    <xf numFmtId="0" fontId="20" fillId="0" borderId="0" xfId="4" applyFont="1" applyAlignment="1" applyProtection="1">
      <alignment wrapText="1"/>
      <protection locked="0"/>
    </xf>
    <xf numFmtId="0" fontId="10" fillId="0" borderId="10" xfId="4" applyFont="1" applyBorder="1" applyAlignment="1" applyProtection="1">
      <alignment horizontal="left" vertical="top" wrapText="1"/>
      <protection locked="0"/>
    </xf>
    <xf numFmtId="164" fontId="21" fillId="0" borderId="0" xfId="1" applyNumberFormat="1" applyFont="1" applyBorder="1" applyAlignment="1" applyProtection="1">
      <alignment vertical="center" wrapText="1"/>
      <protection locked="0"/>
    </xf>
    <xf numFmtId="166" fontId="21" fillId="0" borderId="11" xfId="1" applyNumberFormat="1" applyFont="1" applyBorder="1" applyAlignment="1" applyProtection="1">
      <alignment vertical="center" wrapText="1"/>
      <protection locked="0"/>
    </xf>
    <xf numFmtId="164" fontId="21" fillId="0" borderId="12" xfId="1" applyNumberFormat="1" applyFont="1" applyBorder="1" applyAlignment="1" applyProtection="1">
      <alignment vertical="center" wrapText="1"/>
      <protection locked="0"/>
    </xf>
    <xf numFmtId="166" fontId="21" fillId="0" borderId="0" xfId="1" applyNumberFormat="1" applyFont="1" applyAlignment="1" applyProtection="1">
      <alignment vertical="center" wrapText="1"/>
      <protection locked="0"/>
    </xf>
    <xf numFmtId="164" fontId="22" fillId="5" borderId="12" xfId="1" applyNumberFormat="1" applyFont="1" applyFill="1" applyBorder="1" applyAlignment="1" applyProtection="1">
      <alignment vertical="center" wrapText="1"/>
    </xf>
    <xf numFmtId="0" fontId="23" fillId="0" borderId="0" xfId="4" applyFont="1" applyAlignment="1" applyProtection="1">
      <alignment wrapText="1"/>
      <protection locked="0"/>
    </xf>
    <xf numFmtId="0" fontId="6" fillId="0" borderId="12" xfId="4" applyFont="1" applyBorder="1" applyAlignment="1" applyProtection="1">
      <alignment horizontal="left" vertical="top" wrapText="1"/>
      <protection locked="0"/>
    </xf>
    <xf numFmtId="164" fontId="10" fillId="0" borderId="12" xfId="1" applyNumberFormat="1" applyFont="1" applyBorder="1" applyAlignment="1" applyProtection="1">
      <alignment vertical="center" wrapText="1"/>
      <protection locked="0"/>
    </xf>
    <xf numFmtId="166" fontId="10" fillId="0" borderId="0" xfId="1" applyNumberFormat="1" applyFont="1" applyAlignment="1" applyProtection="1">
      <alignment vertical="center" wrapText="1"/>
      <protection locked="0"/>
    </xf>
    <xf numFmtId="164" fontId="10" fillId="0" borderId="13" xfId="1" applyNumberFormat="1" applyFont="1" applyBorder="1" applyAlignment="1" applyProtection="1">
      <alignment vertical="center" wrapText="1"/>
      <protection locked="0"/>
    </xf>
    <xf numFmtId="0" fontId="6" fillId="0" borderId="14" xfId="4" applyFont="1" applyBorder="1" applyAlignment="1" applyProtection="1">
      <alignment horizontal="left" vertical="top" wrapText="1"/>
      <protection locked="0"/>
    </xf>
    <xf numFmtId="164" fontId="10" fillId="0" borderId="14" xfId="1" applyNumberFormat="1" applyFont="1" applyBorder="1" applyAlignment="1" applyProtection="1">
      <alignment vertical="center" wrapText="1"/>
      <protection locked="0"/>
    </xf>
    <xf numFmtId="0" fontId="6" fillId="0" borderId="15" xfId="4" applyFont="1" applyBorder="1" applyAlignment="1" applyProtection="1">
      <alignment horizontal="left" vertical="top" wrapText="1"/>
      <protection locked="0"/>
    </xf>
    <xf numFmtId="0" fontId="6" fillId="0" borderId="16" xfId="4" applyFont="1" applyBorder="1" applyAlignment="1" applyProtection="1">
      <alignment horizontal="left" vertical="top" wrapText="1"/>
      <protection locked="0"/>
    </xf>
    <xf numFmtId="0" fontId="10" fillId="0" borderId="17" xfId="4" applyFont="1" applyBorder="1" applyAlignment="1" applyProtection="1">
      <alignment horizontal="center" vertical="top" wrapText="1"/>
      <protection locked="0"/>
    </xf>
    <xf numFmtId="164" fontId="24" fillId="5" borderId="12" xfId="1" applyNumberFormat="1" applyFont="1" applyFill="1" applyBorder="1" applyAlignment="1" applyProtection="1">
      <alignment vertical="center" wrapText="1"/>
    </xf>
    <xf numFmtId="166" fontId="10" fillId="0" borderId="11" xfId="1" applyNumberFormat="1" applyFont="1" applyBorder="1" applyAlignment="1" applyProtection="1">
      <alignment vertical="center" wrapText="1"/>
      <protection locked="0"/>
    </xf>
    <xf numFmtId="164" fontId="25" fillId="5" borderId="12" xfId="1" applyNumberFormat="1" applyFont="1" applyFill="1" applyBorder="1" applyAlignment="1" applyProtection="1">
      <alignment vertical="center" wrapText="1"/>
    </xf>
    <xf numFmtId="0" fontId="10" fillId="0" borderId="18" xfId="4" applyFont="1" applyBorder="1" applyAlignment="1" applyProtection="1">
      <alignment horizontal="left" vertical="top" wrapText="1"/>
      <protection locked="0"/>
    </xf>
    <xf numFmtId="0" fontId="6" fillId="0" borderId="19" xfId="4" applyFont="1" applyBorder="1" applyAlignment="1" applyProtection="1">
      <alignment horizontal="left" vertical="top" wrapText="1"/>
      <protection locked="0"/>
    </xf>
    <xf numFmtId="0" fontId="23" fillId="0" borderId="0" xfId="4" applyFont="1" applyAlignment="1" applyProtection="1">
      <alignment horizontal="left" wrapText="1"/>
      <protection locked="0"/>
    </xf>
    <xf numFmtId="166" fontId="21" fillId="0" borderId="0" xfId="1" applyNumberFormat="1" applyFont="1" applyBorder="1" applyAlignment="1" applyProtection="1">
      <alignment vertical="center" wrapText="1"/>
      <protection locked="0"/>
    </xf>
    <xf numFmtId="166" fontId="21" fillId="3" borderId="0" xfId="1" applyNumberFormat="1" applyFont="1" applyFill="1" applyBorder="1" applyAlignment="1" applyProtection="1">
      <alignment vertical="center" wrapText="1"/>
    </xf>
    <xf numFmtId="0" fontId="26" fillId="0" borderId="0" xfId="4" applyFont="1" applyAlignment="1" applyProtection="1">
      <alignment horizontal="right" wrapText="1"/>
      <protection locked="0"/>
    </xf>
    <xf numFmtId="164" fontId="23" fillId="0" borderId="0" xfId="1" applyNumberFormat="1" applyFont="1" applyAlignment="1" applyProtection="1">
      <alignment wrapText="1"/>
      <protection locked="0"/>
    </xf>
    <xf numFmtId="0" fontId="12" fillId="0" borderId="0" xfId="4" applyFont="1" applyAlignment="1" applyProtection="1">
      <alignment horizontal="right" wrapText="1"/>
      <protection locked="0"/>
    </xf>
    <xf numFmtId="164" fontId="21" fillId="0" borderId="0" xfId="1" applyNumberFormat="1" applyFont="1" applyBorder="1" applyAlignment="1" applyProtection="1">
      <alignment horizontal="right" vertical="center" wrapText="1"/>
      <protection locked="0"/>
    </xf>
    <xf numFmtId="166" fontId="23" fillId="0" borderId="0" xfId="1" applyNumberFormat="1" applyFont="1" applyBorder="1" applyAlignment="1" applyProtection="1">
      <alignment horizontal="right" vertical="center" wrapText="1"/>
      <protection locked="0"/>
    </xf>
    <xf numFmtId="166" fontId="21" fillId="0" borderId="0" xfId="1" applyNumberFormat="1" applyFont="1" applyBorder="1" applyAlignment="1" applyProtection="1">
      <alignment horizontal="right" vertical="center" wrapText="1"/>
      <protection locked="0"/>
    </xf>
    <xf numFmtId="166" fontId="23" fillId="0" borderId="0" xfId="1" applyNumberFormat="1" applyFont="1" applyAlignment="1" applyProtection="1">
      <alignment horizontal="right" vertical="center" wrapText="1"/>
      <protection locked="0"/>
    </xf>
    <xf numFmtId="166" fontId="21" fillId="0" borderId="0" xfId="1" applyNumberFormat="1" applyFont="1" applyFill="1" applyBorder="1" applyAlignment="1" applyProtection="1">
      <alignment horizontal="right" vertical="center" wrapText="1"/>
    </xf>
    <xf numFmtId="0" fontId="12" fillId="0" borderId="0" xfId="4" applyFont="1" applyAlignment="1" applyProtection="1">
      <alignment wrapText="1"/>
      <protection locked="0"/>
    </xf>
    <xf numFmtId="0" fontId="27" fillId="0" borderId="0" xfId="4" applyFont="1" applyAlignment="1" applyProtection="1">
      <alignment horizontal="center" vertical="center"/>
      <protection locked="0"/>
    </xf>
    <xf numFmtId="164" fontId="28" fillId="0" borderId="0" xfId="1" applyNumberFormat="1" applyFont="1" applyAlignment="1" applyProtection="1">
      <alignment horizontal="right" vertical="top" wrapText="1"/>
      <protection locked="0"/>
    </xf>
    <xf numFmtId="0" fontId="20" fillId="0" borderId="0" xfId="4" applyFont="1" applyAlignment="1" applyProtection="1">
      <alignment vertical="top" wrapText="1"/>
      <protection locked="0"/>
    </xf>
    <xf numFmtId="0" fontId="29" fillId="0" borderId="0" xfId="4" applyFont="1" applyAlignment="1" applyProtection="1">
      <alignment horizontal="right" vertical="top" wrapText="1"/>
      <protection locked="0"/>
    </xf>
    <xf numFmtId="164" fontId="10" fillId="2" borderId="0" xfId="1" applyNumberFormat="1" applyFont="1" applyFill="1" applyBorder="1" applyAlignment="1" applyProtection="1">
      <alignment wrapText="1"/>
    </xf>
    <xf numFmtId="166" fontId="10" fillId="0" borderId="0" xfId="1" applyNumberFormat="1" applyFont="1" applyBorder="1" applyAlignment="1" applyProtection="1">
      <alignment wrapText="1"/>
      <protection locked="0"/>
    </xf>
    <xf numFmtId="166" fontId="10" fillId="2" borderId="0" xfId="1" applyNumberFormat="1" applyFont="1" applyFill="1" applyBorder="1" applyAlignment="1" applyProtection="1">
      <alignment wrapText="1"/>
    </xf>
    <xf numFmtId="166" fontId="10" fillId="0" borderId="0" xfId="1" applyNumberFormat="1" applyFont="1" applyAlignment="1" applyProtection="1">
      <alignment wrapText="1"/>
      <protection locked="0"/>
    </xf>
    <xf numFmtId="0" fontId="6" fillId="0" borderId="0" xfId="4" applyFont="1" applyAlignment="1" applyProtection="1">
      <alignment vertical="top"/>
      <protection locked="0"/>
    </xf>
    <xf numFmtId="164" fontId="25" fillId="5" borderId="14" xfId="1" applyNumberFormat="1" applyFont="1" applyFill="1" applyBorder="1" applyAlignment="1" applyProtection="1">
      <alignment vertical="center" wrapText="1"/>
    </xf>
    <xf numFmtId="0" fontId="20" fillId="0" borderId="0" xfId="4" applyFont="1" applyProtection="1">
      <protection locked="0"/>
    </xf>
    <xf numFmtId="164" fontId="6" fillId="0" borderId="0" xfId="1" applyNumberFormat="1" applyFont="1" applyAlignment="1" applyProtection="1">
      <protection locked="0"/>
    </xf>
    <xf numFmtId="0" fontId="6" fillId="0" borderId="0" xfId="4" applyFont="1" applyAlignment="1" applyProtection="1">
      <alignment horizontal="center" vertical="center"/>
      <protection locked="0"/>
    </xf>
    <xf numFmtId="164" fontId="6" fillId="0" borderId="0" xfId="1" applyNumberFormat="1" applyFont="1" applyBorder="1" applyAlignment="1" applyProtection="1">
      <protection locked="0"/>
    </xf>
    <xf numFmtId="0" fontId="6" fillId="0" borderId="0" xfId="4" applyFont="1" applyAlignment="1" applyProtection="1">
      <alignment vertical="top" wrapText="1"/>
      <protection locked="0"/>
    </xf>
    <xf numFmtId="0" fontId="29" fillId="0" borderId="0" xfId="4" applyFont="1" applyAlignment="1" applyProtection="1">
      <alignment horizontal="right" vertical="top"/>
      <protection locked="0"/>
    </xf>
    <xf numFmtId="0" fontId="6" fillId="0" borderId="0" xfId="4" applyFont="1" applyAlignment="1" applyProtection="1">
      <alignment horizontal="right" vertical="top"/>
      <protection locked="0"/>
    </xf>
    <xf numFmtId="0" fontId="30" fillId="0" borderId="0" xfId="4" applyFont="1" applyProtection="1">
      <protection locked="0"/>
    </xf>
    <xf numFmtId="0" fontId="6" fillId="0" borderId="0" xfId="4" applyFont="1" applyAlignment="1" applyProtection="1">
      <alignment vertical="center"/>
      <protection locked="0"/>
    </xf>
    <xf numFmtId="0" fontId="15" fillId="0" borderId="0" xfId="4" applyFont="1" applyAlignment="1" applyProtection="1">
      <alignment horizontal="center" vertical="center" wrapText="1"/>
      <protection locked="0"/>
    </xf>
    <xf numFmtId="0" fontId="16" fillId="0" borderId="0" xfId="4" applyFont="1" applyAlignment="1" applyProtection="1">
      <alignment vertical="center" wrapText="1"/>
      <protection locked="0"/>
    </xf>
    <xf numFmtId="0" fontId="14" fillId="0" borderId="0" xfId="4" applyFont="1" applyAlignment="1" applyProtection="1">
      <alignment horizontal="center" wrapText="1"/>
      <protection locked="0"/>
    </xf>
    <xf numFmtId="0" fontId="23" fillId="0" borderId="0" xfId="4" applyFont="1" applyAlignment="1" applyProtection="1">
      <alignment vertical="top" wrapText="1"/>
      <protection locked="0"/>
    </xf>
    <xf numFmtId="0" fontId="6" fillId="0" borderId="18" xfId="4" applyFont="1" applyBorder="1" applyAlignment="1" applyProtection="1">
      <alignment horizontal="left" vertical="top" wrapText="1"/>
      <protection locked="0"/>
    </xf>
    <xf numFmtId="0" fontId="6" fillId="0" borderId="18" xfId="4" applyFont="1" applyBorder="1" applyAlignment="1" applyProtection="1">
      <alignment vertical="top" wrapText="1"/>
      <protection locked="0"/>
    </xf>
    <xf numFmtId="164" fontId="10" fillId="0" borderId="20" xfId="1" applyNumberFormat="1" applyFont="1" applyBorder="1" applyAlignment="1" applyProtection="1">
      <alignment horizontal="center" vertical="top" wrapText="1"/>
      <protection locked="0"/>
    </xf>
    <xf numFmtId="0" fontId="20" fillId="0" borderId="0" xfId="5" applyFont="1" applyAlignment="1" applyProtection="1">
      <alignment horizontal="right"/>
      <protection locked="0"/>
    </xf>
    <xf numFmtId="0" fontId="20" fillId="0" borderId="0" xfId="5" applyFont="1" applyAlignment="1" applyProtection="1">
      <alignment horizontal="right" wrapText="1"/>
      <protection locked="0"/>
    </xf>
    <xf numFmtId="164" fontId="10" fillId="0" borderId="0" xfId="1" applyNumberFormat="1" applyFont="1" applyBorder="1" applyAlignment="1" applyProtection="1">
      <alignment horizontal="center" vertical="top" wrapText="1"/>
      <protection locked="0"/>
    </xf>
    <xf numFmtId="0" fontId="23" fillId="0" borderId="0" xfId="4" applyFont="1" applyAlignment="1" applyProtection="1">
      <alignment horizontal="right" vertical="top" wrapText="1"/>
      <protection locked="0"/>
    </xf>
    <xf numFmtId="164" fontId="23" fillId="0" borderId="0" xfId="1" applyNumberFormat="1" applyFont="1" applyBorder="1" applyAlignment="1" applyProtection="1">
      <alignment vertical="top" wrapText="1"/>
      <protection locked="0"/>
    </xf>
    <xf numFmtId="0" fontId="12" fillId="0" borderId="0" xfId="4" applyFont="1" applyAlignment="1" applyProtection="1">
      <alignment horizontal="left" vertical="top" wrapText="1"/>
      <protection locked="0"/>
    </xf>
    <xf numFmtId="0" fontId="31" fillId="0" borderId="0" xfId="4" applyFont="1" applyAlignment="1" applyProtection="1">
      <alignment horizontal="left" vertical="top" wrapText="1"/>
      <protection locked="0"/>
    </xf>
    <xf numFmtId="0" fontId="6" fillId="0" borderId="0" xfId="4" applyFont="1"/>
    <xf numFmtId="0" fontId="6" fillId="0" borderId="0" xfId="4" applyFont="1" applyAlignment="1">
      <alignment vertical="top" wrapText="1"/>
    </xf>
    <xf numFmtId="0" fontId="32" fillId="0" borderId="0" xfId="4" applyFont="1" applyProtection="1">
      <protection locked="0"/>
    </xf>
    <xf numFmtId="0" fontId="32" fillId="0" borderId="0" xfId="4" applyFont="1" applyAlignment="1">
      <alignment horizontal="right" vertical="top" wrapText="1"/>
    </xf>
    <xf numFmtId="0" fontId="6" fillId="0" borderId="0" xfId="4" applyFont="1" applyAlignment="1">
      <alignment horizontal="center"/>
    </xf>
    <xf numFmtId="0" fontId="32" fillId="0" borderId="0" xfId="4" applyFont="1" applyAlignment="1">
      <alignment horizontal="center" vertical="top"/>
    </xf>
    <xf numFmtId="0" fontId="6" fillId="0" borderId="18" xfId="0" applyFont="1" applyBorder="1" applyAlignment="1" applyProtection="1">
      <alignment vertical="top" wrapText="1"/>
      <protection locked="0"/>
    </xf>
    <xf numFmtId="0" fontId="33" fillId="0" borderId="3" xfId="4" applyFont="1" applyBorder="1" applyAlignment="1">
      <alignment vertical="top" wrapText="1"/>
    </xf>
    <xf numFmtId="0" fontId="33" fillId="0" borderId="2" xfId="4" applyFont="1" applyBorder="1" applyAlignment="1">
      <alignment vertical="top" wrapText="1"/>
    </xf>
    <xf numFmtId="0" fontId="33" fillId="0" borderId="4" xfId="4" applyFont="1" applyBorder="1" applyAlignment="1">
      <alignment vertical="top" wrapText="1"/>
    </xf>
    <xf numFmtId="0" fontId="32" fillId="0" borderId="3" xfId="4" applyFont="1" applyBorder="1" applyAlignment="1">
      <alignment horizontal="right" vertical="center"/>
    </xf>
    <xf numFmtId="0" fontId="32" fillId="0" borderId="2" xfId="4" applyFont="1" applyBorder="1" applyAlignment="1">
      <alignment horizontal="right" vertical="center"/>
    </xf>
    <xf numFmtId="0" fontId="6" fillId="0" borderId="2" xfId="4" applyFont="1" applyBorder="1" applyAlignment="1">
      <alignment vertical="center"/>
    </xf>
    <xf numFmtId="0" fontId="6" fillId="0" borderId="4" xfId="4" applyFont="1" applyBorder="1" applyAlignment="1">
      <alignment vertical="center"/>
    </xf>
    <xf numFmtId="0" fontId="4" fillId="0" borderId="0" xfId="4" applyFont="1" applyAlignment="1" applyProtection="1">
      <alignment horizontal="center" vertical="top"/>
      <protection locked="0"/>
    </xf>
    <xf numFmtId="0" fontId="27" fillId="0" borderId="0" xfId="4" applyFont="1" applyAlignment="1" applyProtection="1">
      <alignment horizontal="center"/>
      <protection locked="0"/>
    </xf>
    <xf numFmtId="0" fontId="27" fillId="0" borderId="0" xfId="4" applyFont="1" applyAlignment="1">
      <alignment horizontal="center"/>
    </xf>
    <xf numFmtId="0" fontId="20" fillId="0" borderId="0" xfId="4" applyFont="1" applyAlignment="1" applyProtection="1">
      <alignment vertical="top" wrapText="1"/>
      <protection locked="0"/>
    </xf>
    <xf numFmtId="0" fontId="15" fillId="0" borderId="0" xfId="4" applyFont="1" applyAlignment="1" applyProtection="1">
      <alignment horizontal="center" vertical="center" wrapText="1"/>
      <protection locked="0"/>
    </xf>
    <xf numFmtId="0" fontId="15" fillId="0" borderId="0" xfId="4" applyFont="1" applyAlignment="1">
      <alignment horizontal="center" vertical="center" wrapText="1"/>
    </xf>
    <xf numFmtId="0" fontId="31" fillId="0" borderId="0" xfId="4" applyFont="1" applyAlignment="1" applyProtection="1">
      <alignment horizontal="left" vertical="top" wrapText="1"/>
      <protection locked="0"/>
    </xf>
    <xf numFmtId="0" fontId="6" fillId="0" borderId="0" xfId="4" applyFont="1"/>
    <xf numFmtId="0" fontId="32" fillId="0" borderId="5" xfId="4" applyFont="1" applyBorder="1" applyAlignment="1">
      <alignment horizontal="center" vertical="center"/>
    </xf>
    <xf numFmtId="0" fontId="6" fillId="0" borderId="3" xfId="4" applyFont="1" applyBorder="1"/>
    <xf numFmtId="0" fontId="6" fillId="0" borderId="2" xfId="4" applyFont="1" applyBorder="1"/>
    <xf numFmtId="0" fontId="6" fillId="0" borderId="4" xfId="4" applyFont="1" applyBorder="1"/>
    <xf numFmtId="0" fontId="32" fillId="0" borderId="6" xfId="4" applyFont="1" applyBorder="1" applyAlignment="1">
      <alignment horizontal="right" vertical="center"/>
    </xf>
    <xf numFmtId="0" fontId="32" fillId="0" borderId="7" xfId="4" applyFont="1" applyBorder="1" applyAlignment="1">
      <alignment horizontal="right" vertical="center"/>
    </xf>
    <xf numFmtId="0" fontId="6" fillId="0" borderId="7" xfId="4" applyFont="1" applyBorder="1" applyAlignment="1">
      <alignment vertical="center"/>
    </xf>
    <xf numFmtId="0" fontId="6" fillId="0" borderId="8" xfId="4" applyFont="1" applyBorder="1" applyAlignment="1">
      <alignment vertical="center"/>
    </xf>
    <xf numFmtId="0" fontId="6" fillId="0" borderId="0" xfId="4" applyFont="1" applyAlignment="1" applyProtection="1">
      <alignment horizontal="left" vertical="center" wrapText="1"/>
      <protection locked="0"/>
    </xf>
    <xf numFmtId="0" fontId="15" fillId="0" borderId="0" xfId="4" applyFont="1" applyAlignment="1" applyProtection="1">
      <alignment horizontal="center"/>
      <protection locked="0"/>
    </xf>
    <xf numFmtId="0" fontId="15" fillId="0" borderId="0" xfId="4" applyFont="1" applyAlignment="1">
      <alignment horizontal="center"/>
    </xf>
    <xf numFmtId="0" fontId="6" fillId="0" borderId="0" xfId="0" applyFont="1" applyAlignment="1" applyProtection="1">
      <alignment horizontal="left" vertical="center" wrapText="1"/>
      <protection locked="0"/>
    </xf>
    <xf numFmtId="0" fontId="3" fillId="0" borderId="0" xfId="2" applyProtection="1">
      <protection locked="0"/>
    </xf>
  </cellXfs>
  <cellStyles count="6">
    <cellStyle name="Comma" xfId="1" builtinId="3"/>
    <cellStyle name="Hyperlink" xfId="2" builtinId="8"/>
    <cellStyle name="Normal" xfId="0" builtinId="0"/>
    <cellStyle name="Normal 2" xfId="3" xr:uid="{00000000-0005-0000-0000-000003000000}"/>
    <cellStyle name="Normal 2 2" xfId="5" xr:uid="{EFB10FCA-51AB-4BEA-AF5D-3AA30F3E20F4}"/>
    <cellStyle name="Normal 3" xfId="4" xr:uid="{EDED2636-CE13-4D89-A0EF-14116457BC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495300</xdr:colOff>
      <xdr:row>52</xdr:row>
      <xdr:rowOff>0</xdr:rowOff>
    </xdr:from>
    <xdr:to>
      <xdr:col>6</xdr:col>
      <xdr:colOff>101600</xdr:colOff>
      <xdr:row>52</xdr:row>
      <xdr:rowOff>0</xdr:rowOff>
    </xdr:to>
    <xdr:sp macro="" textlink="">
      <xdr:nvSpPr>
        <xdr:cNvPr id="2" name="Rectangle 3">
          <a:extLst>
            <a:ext uri="{FF2B5EF4-FFF2-40B4-BE49-F238E27FC236}">
              <a16:creationId xmlns:a16="http://schemas.microsoft.com/office/drawing/2014/main" id="{5F04096A-E2BD-4ED6-8B4C-9FC733824B2C}"/>
            </a:ext>
          </a:extLst>
        </xdr:cNvPr>
        <xdr:cNvSpPr>
          <a:spLocks noChangeArrowheads="1"/>
        </xdr:cNvSpPr>
      </xdr:nvSpPr>
      <xdr:spPr bwMode="auto">
        <a:xfrm>
          <a:off x="6743700" y="11115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495300</xdr:colOff>
      <xdr:row>8</xdr:row>
      <xdr:rowOff>127000</xdr:rowOff>
    </xdr:from>
    <xdr:to>
      <xdr:col>6</xdr:col>
      <xdr:colOff>101600</xdr:colOff>
      <xdr:row>8</xdr:row>
      <xdr:rowOff>215900</xdr:rowOff>
    </xdr:to>
    <xdr:sp macro="" textlink="">
      <xdr:nvSpPr>
        <xdr:cNvPr id="3" name="Rectangle 4">
          <a:extLst>
            <a:ext uri="{FF2B5EF4-FFF2-40B4-BE49-F238E27FC236}">
              <a16:creationId xmlns:a16="http://schemas.microsoft.com/office/drawing/2014/main" id="{B52D2953-96C0-45B1-AA89-87635E5D41E2}"/>
            </a:ext>
          </a:extLst>
        </xdr:cNvPr>
        <xdr:cNvSpPr>
          <a:spLocks noChangeArrowheads="1"/>
        </xdr:cNvSpPr>
      </xdr:nvSpPr>
      <xdr:spPr bwMode="auto">
        <a:xfrm>
          <a:off x="6743700" y="25558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292100</xdr:colOff>
      <xdr:row>103</xdr:row>
      <xdr:rowOff>190500</xdr:rowOff>
    </xdr:from>
    <xdr:to>
      <xdr:col>4</xdr:col>
      <xdr:colOff>107950</xdr:colOff>
      <xdr:row>103</xdr:row>
      <xdr:rowOff>285750</xdr:rowOff>
    </xdr:to>
    <xdr:sp macro="" textlink="">
      <xdr:nvSpPr>
        <xdr:cNvPr id="4" name="Rectangle 8">
          <a:extLst>
            <a:ext uri="{FF2B5EF4-FFF2-40B4-BE49-F238E27FC236}">
              <a16:creationId xmlns:a16="http://schemas.microsoft.com/office/drawing/2014/main" id="{A5AE4F44-0161-41F7-992F-A55CDABDD3B3}"/>
            </a:ext>
          </a:extLst>
        </xdr:cNvPr>
        <xdr:cNvSpPr>
          <a:spLocks noChangeArrowheads="1"/>
        </xdr:cNvSpPr>
      </xdr:nvSpPr>
      <xdr:spPr bwMode="auto">
        <a:xfrm>
          <a:off x="5616575" y="22583775"/>
          <a:ext cx="6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114</xdr:row>
      <xdr:rowOff>0</xdr:rowOff>
    </xdr:from>
    <xdr:to>
      <xdr:col>8</xdr:col>
      <xdr:colOff>107950</xdr:colOff>
      <xdr:row>114</xdr:row>
      <xdr:rowOff>0</xdr:rowOff>
    </xdr:to>
    <xdr:sp macro="" textlink="">
      <xdr:nvSpPr>
        <xdr:cNvPr id="5" name="Rectangle 10">
          <a:extLst>
            <a:ext uri="{FF2B5EF4-FFF2-40B4-BE49-F238E27FC236}">
              <a16:creationId xmlns:a16="http://schemas.microsoft.com/office/drawing/2014/main" id="{5393DBDE-37A0-42C5-A7B2-B0B8687D49E5}"/>
            </a:ext>
          </a:extLst>
        </xdr:cNvPr>
        <xdr:cNvSpPr>
          <a:spLocks noChangeArrowheads="1"/>
        </xdr:cNvSpPr>
      </xdr:nvSpPr>
      <xdr:spPr bwMode="auto">
        <a:xfrm>
          <a:off x="7864475" y="247459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495300</xdr:colOff>
      <xdr:row>60</xdr:row>
      <xdr:rowOff>127000</xdr:rowOff>
    </xdr:from>
    <xdr:to>
      <xdr:col>6</xdr:col>
      <xdr:colOff>101600</xdr:colOff>
      <xdr:row>60</xdr:row>
      <xdr:rowOff>215900</xdr:rowOff>
    </xdr:to>
    <xdr:sp macro="" textlink="">
      <xdr:nvSpPr>
        <xdr:cNvPr id="6" name="Rectangle 12">
          <a:extLst>
            <a:ext uri="{FF2B5EF4-FFF2-40B4-BE49-F238E27FC236}">
              <a16:creationId xmlns:a16="http://schemas.microsoft.com/office/drawing/2014/main" id="{FAB4AC74-2EFE-4797-905E-0A930DD7D80E}"/>
            </a:ext>
          </a:extLst>
        </xdr:cNvPr>
        <xdr:cNvSpPr>
          <a:spLocks noChangeArrowheads="1"/>
        </xdr:cNvSpPr>
      </xdr:nvSpPr>
      <xdr:spPr bwMode="auto">
        <a:xfrm>
          <a:off x="6743700" y="13671550"/>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292100</xdr:colOff>
      <xdr:row>104</xdr:row>
      <xdr:rowOff>177800</xdr:rowOff>
    </xdr:from>
    <xdr:to>
      <xdr:col>4</xdr:col>
      <xdr:colOff>107950</xdr:colOff>
      <xdr:row>104</xdr:row>
      <xdr:rowOff>266700</xdr:rowOff>
    </xdr:to>
    <xdr:sp macro="" textlink="">
      <xdr:nvSpPr>
        <xdr:cNvPr id="7" name="Rectangle 13">
          <a:extLst>
            <a:ext uri="{FF2B5EF4-FFF2-40B4-BE49-F238E27FC236}">
              <a16:creationId xmlns:a16="http://schemas.microsoft.com/office/drawing/2014/main" id="{972F8AFE-0A62-49B8-8A56-B29F5A438509}"/>
            </a:ext>
          </a:extLst>
        </xdr:cNvPr>
        <xdr:cNvSpPr>
          <a:spLocks noChangeArrowheads="1"/>
        </xdr:cNvSpPr>
      </xdr:nvSpPr>
      <xdr:spPr bwMode="auto">
        <a:xfrm>
          <a:off x="5616575" y="22790150"/>
          <a:ext cx="635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121</xdr:row>
      <xdr:rowOff>0</xdr:rowOff>
    </xdr:from>
    <xdr:to>
      <xdr:col>8</xdr:col>
      <xdr:colOff>107950</xdr:colOff>
      <xdr:row>121</xdr:row>
      <xdr:rowOff>0</xdr:rowOff>
    </xdr:to>
    <xdr:sp macro="" textlink="">
      <xdr:nvSpPr>
        <xdr:cNvPr id="8" name="Rectangle 14">
          <a:extLst>
            <a:ext uri="{FF2B5EF4-FFF2-40B4-BE49-F238E27FC236}">
              <a16:creationId xmlns:a16="http://schemas.microsoft.com/office/drawing/2014/main" id="{5AA67AF0-05A3-4303-933E-C29A496DFBC4}"/>
            </a:ext>
          </a:extLst>
        </xdr:cNvPr>
        <xdr:cNvSpPr>
          <a:spLocks noChangeArrowheads="1"/>
        </xdr:cNvSpPr>
      </xdr:nvSpPr>
      <xdr:spPr bwMode="auto">
        <a:xfrm>
          <a:off x="7864475" y="258889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121</xdr:row>
      <xdr:rowOff>0</xdr:rowOff>
    </xdr:from>
    <xdr:to>
      <xdr:col>8</xdr:col>
      <xdr:colOff>107950</xdr:colOff>
      <xdr:row>121</xdr:row>
      <xdr:rowOff>0</xdr:rowOff>
    </xdr:to>
    <xdr:sp macro="" textlink="">
      <xdr:nvSpPr>
        <xdr:cNvPr id="9" name="Rectangle 15">
          <a:extLst>
            <a:ext uri="{FF2B5EF4-FFF2-40B4-BE49-F238E27FC236}">
              <a16:creationId xmlns:a16="http://schemas.microsoft.com/office/drawing/2014/main" id="{71FF3E97-05C1-40DC-9876-445550EE80A5}"/>
            </a:ext>
          </a:extLst>
        </xdr:cNvPr>
        <xdr:cNvSpPr>
          <a:spLocks noChangeArrowheads="1"/>
        </xdr:cNvSpPr>
      </xdr:nvSpPr>
      <xdr:spPr bwMode="auto">
        <a:xfrm>
          <a:off x="7864475" y="258889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126</xdr:row>
      <xdr:rowOff>0</xdr:rowOff>
    </xdr:from>
    <xdr:to>
      <xdr:col>8</xdr:col>
      <xdr:colOff>107950</xdr:colOff>
      <xdr:row>126</xdr:row>
      <xdr:rowOff>0</xdr:rowOff>
    </xdr:to>
    <xdr:sp macro="" textlink="">
      <xdr:nvSpPr>
        <xdr:cNvPr id="10" name="Rectangle 16">
          <a:extLst>
            <a:ext uri="{FF2B5EF4-FFF2-40B4-BE49-F238E27FC236}">
              <a16:creationId xmlns:a16="http://schemas.microsoft.com/office/drawing/2014/main" id="{5FE693CB-2F98-4E94-8198-B200F748F4E9}"/>
            </a:ext>
          </a:extLst>
        </xdr:cNvPr>
        <xdr:cNvSpPr>
          <a:spLocks noChangeArrowheads="1"/>
        </xdr:cNvSpPr>
      </xdr:nvSpPr>
      <xdr:spPr bwMode="auto">
        <a:xfrm>
          <a:off x="7864475" y="268414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126</xdr:row>
      <xdr:rowOff>0</xdr:rowOff>
    </xdr:from>
    <xdr:to>
      <xdr:col>8</xdr:col>
      <xdr:colOff>107950</xdr:colOff>
      <xdr:row>126</xdr:row>
      <xdr:rowOff>0</xdr:rowOff>
    </xdr:to>
    <xdr:sp macro="" textlink="">
      <xdr:nvSpPr>
        <xdr:cNvPr id="11" name="Rectangle 17">
          <a:extLst>
            <a:ext uri="{FF2B5EF4-FFF2-40B4-BE49-F238E27FC236}">
              <a16:creationId xmlns:a16="http://schemas.microsoft.com/office/drawing/2014/main" id="{0D61F6A3-4318-4456-B732-BFA034F554AA}"/>
            </a:ext>
          </a:extLst>
        </xdr:cNvPr>
        <xdr:cNvSpPr>
          <a:spLocks noChangeArrowheads="1"/>
        </xdr:cNvSpPr>
      </xdr:nvSpPr>
      <xdr:spPr bwMode="auto">
        <a:xfrm>
          <a:off x="7864475" y="268414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135</xdr:row>
      <xdr:rowOff>0</xdr:rowOff>
    </xdr:from>
    <xdr:to>
      <xdr:col>8</xdr:col>
      <xdr:colOff>107950</xdr:colOff>
      <xdr:row>135</xdr:row>
      <xdr:rowOff>0</xdr:rowOff>
    </xdr:to>
    <xdr:sp macro="" textlink="">
      <xdr:nvSpPr>
        <xdr:cNvPr id="12" name="Rectangle 18">
          <a:extLst>
            <a:ext uri="{FF2B5EF4-FFF2-40B4-BE49-F238E27FC236}">
              <a16:creationId xmlns:a16="http://schemas.microsoft.com/office/drawing/2014/main" id="{B2C32A5A-826C-4E58-A2D9-DCE11F404700}"/>
            </a:ext>
          </a:extLst>
        </xdr:cNvPr>
        <xdr:cNvSpPr>
          <a:spLocks noChangeArrowheads="1"/>
        </xdr:cNvSpPr>
      </xdr:nvSpPr>
      <xdr:spPr bwMode="auto">
        <a:xfrm>
          <a:off x="7864475" y="285559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142</xdr:row>
      <xdr:rowOff>0</xdr:rowOff>
    </xdr:from>
    <xdr:to>
      <xdr:col>8</xdr:col>
      <xdr:colOff>107950</xdr:colOff>
      <xdr:row>142</xdr:row>
      <xdr:rowOff>0</xdr:rowOff>
    </xdr:to>
    <xdr:sp macro="" textlink="">
      <xdr:nvSpPr>
        <xdr:cNvPr id="13" name="Rectangle 19">
          <a:extLst>
            <a:ext uri="{FF2B5EF4-FFF2-40B4-BE49-F238E27FC236}">
              <a16:creationId xmlns:a16="http://schemas.microsoft.com/office/drawing/2014/main" id="{23BEE56E-1CF6-4551-995A-33A7727607D4}"/>
            </a:ext>
          </a:extLst>
        </xdr:cNvPr>
        <xdr:cNvSpPr>
          <a:spLocks noChangeArrowheads="1"/>
        </xdr:cNvSpPr>
      </xdr:nvSpPr>
      <xdr:spPr bwMode="auto">
        <a:xfrm>
          <a:off x="7864475" y="298894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495300</xdr:colOff>
      <xdr:row>60</xdr:row>
      <xdr:rowOff>127000</xdr:rowOff>
    </xdr:from>
    <xdr:to>
      <xdr:col>6</xdr:col>
      <xdr:colOff>101600</xdr:colOff>
      <xdr:row>60</xdr:row>
      <xdr:rowOff>215900</xdr:rowOff>
    </xdr:to>
    <xdr:sp macro="" textlink="">
      <xdr:nvSpPr>
        <xdr:cNvPr id="14" name="Rectangle 4">
          <a:extLst>
            <a:ext uri="{FF2B5EF4-FFF2-40B4-BE49-F238E27FC236}">
              <a16:creationId xmlns:a16="http://schemas.microsoft.com/office/drawing/2014/main" id="{AC0B06D5-2575-4D07-8878-469B7B2D4DA9}"/>
            </a:ext>
          </a:extLst>
        </xdr:cNvPr>
        <xdr:cNvSpPr>
          <a:spLocks noChangeArrowheads="1"/>
        </xdr:cNvSpPr>
      </xdr:nvSpPr>
      <xdr:spPr bwMode="auto">
        <a:xfrm>
          <a:off x="6743700" y="13671550"/>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126</xdr:row>
      <xdr:rowOff>0</xdr:rowOff>
    </xdr:from>
    <xdr:to>
      <xdr:col>8</xdr:col>
      <xdr:colOff>107950</xdr:colOff>
      <xdr:row>126</xdr:row>
      <xdr:rowOff>0</xdr:rowOff>
    </xdr:to>
    <xdr:sp macro="" textlink="">
      <xdr:nvSpPr>
        <xdr:cNvPr id="15" name="Rectangle 14">
          <a:extLst>
            <a:ext uri="{FF2B5EF4-FFF2-40B4-BE49-F238E27FC236}">
              <a16:creationId xmlns:a16="http://schemas.microsoft.com/office/drawing/2014/main" id="{FA38F76E-2E5F-444E-9787-1270C70085A4}"/>
            </a:ext>
          </a:extLst>
        </xdr:cNvPr>
        <xdr:cNvSpPr>
          <a:spLocks noChangeArrowheads="1"/>
        </xdr:cNvSpPr>
      </xdr:nvSpPr>
      <xdr:spPr bwMode="auto">
        <a:xfrm>
          <a:off x="7864475" y="268414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126</xdr:row>
      <xdr:rowOff>0</xdr:rowOff>
    </xdr:from>
    <xdr:to>
      <xdr:col>8</xdr:col>
      <xdr:colOff>107950</xdr:colOff>
      <xdr:row>126</xdr:row>
      <xdr:rowOff>0</xdr:rowOff>
    </xdr:to>
    <xdr:sp macro="" textlink="">
      <xdr:nvSpPr>
        <xdr:cNvPr id="16" name="Rectangle 15">
          <a:extLst>
            <a:ext uri="{FF2B5EF4-FFF2-40B4-BE49-F238E27FC236}">
              <a16:creationId xmlns:a16="http://schemas.microsoft.com/office/drawing/2014/main" id="{2AE3531E-ADD5-4ED9-90AB-4BAF480EE868}"/>
            </a:ext>
          </a:extLst>
        </xdr:cNvPr>
        <xdr:cNvSpPr>
          <a:spLocks noChangeArrowheads="1"/>
        </xdr:cNvSpPr>
      </xdr:nvSpPr>
      <xdr:spPr bwMode="auto">
        <a:xfrm>
          <a:off x="7864475" y="268414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outs.org.uk/volunteers/running-things-locally/finances-and-insurance/accounting-and-reporting/independent-examination-of-accounts/accounting-audit-requirements-for-group-districts-countiesareas-scottish-regions/receipts-payments-accou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CAC7-638D-4D70-8BE9-1A45B2276251}">
  <dimension ref="A1:U151"/>
  <sheetViews>
    <sheetView showGridLines="0" tabSelected="1" topLeftCell="A113" zoomScaleNormal="100" workbookViewId="0">
      <selection sqref="A1:J1"/>
    </sheetView>
  </sheetViews>
  <sheetFormatPr baseColWidth="10" defaultColWidth="9.33203125" defaultRowHeight="14" x14ac:dyDescent="0.2"/>
  <cols>
    <col min="1" max="1" width="50.33203125" style="1" customWidth="1"/>
    <col min="2" max="2" width="15.5" style="16" customWidth="1"/>
    <col min="3" max="3" width="1.6640625" style="1" customWidth="1"/>
    <col min="4" max="4" width="15.5" style="1" customWidth="1"/>
    <col min="5" max="5" width="1.5" style="1" customWidth="1"/>
    <col min="6" max="6" width="15.5" style="1" customWidth="1"/>
    <col min="7" max="7" width="1.5" style="1" customWidth="1"/>
    <col min="8" max="8" width="15.5" style="1" customWidth="1"/>
    <col min="9" max="9" width="1.5" style="1" customWidth="1"/>
    <col min="10" max="10" width="14.6640625" style="1" customWidth="1"/>
    <col min="11" max="16384" width="9.33203125" style="1"/>
  </cols>
  <sheetData>
    <row r="1" spans="1:21" ht="27" customHeight="1" x14ac:dyDescent="0.2">
      <c r="A1" s="115" t="s">
        <v>122</v>
      </c>
      <c r="B1" s="115"/>
      <c r="C1" s="115"/>
      <c r="D1" s="115"/>
      <c r="E1" s="115"/>
      <c r="F1" s="115"/>
      <c r="G1" s="115"/>
      <c r="H1" s="115"/>
      <c r="I1" s="115"/>
      <c r="J1" s="115"/>
      <c r="L1" s="134" t="s">
        <v>120</v>
      </c>
      <c r="M1" s="134"/>
      <c r="N1" s="134"/>
      <c r="O1" s="134"/>
      <c r="P1" s="134"/>
      <c r="Q1" s="134"/>
      <c r="R1" s="134"/>
      <c r="S1" s="134"/>
      <c r="T1" s="134"/>
      <c r="U1" s="134"/>
    </row>
    <row r="2" spans="1:21" ht="27" x14ac:dyDescent="0.2">
      <c r="A2" s="115" t="s">
        <v>0</v>
      </c>
      <c r="B2" s="115"/>
      <c r="C2" s="115"/>
      <c r="D2" s="115"/>
      <c r="E2" s="115"/>
      <c r="F2" s="115"/>
      <c r="G2" s="115"/>
      <c r="H2" s="115"/>
      <c r="I2" s="115"/>
      <c r="J2" s="115"/>
      <c r="L2" s="2" t="s">
        <v>117</v>
      </c>
      <c r="M2" s="3"/>
      <c r="N2" s="3"/>
      <c r="O2" s="3"/>
      <c r="P2" s="3"/>
      <c r="Q2" s="3"/>
      <c r="R2" s="3"/>
      <c r="S2" s="3"/>
      <c r="T2" s="3"/>
      <c r="U2" s="3"/>
    </row>
    <row r="3" spans="1:21" ht="23" x14ac:dyDescent="0.2">
      <c r="A3" s="4"/>
      <c r="B3" s="1"/>
      <c r="C3" s="5"/>
      <c r="D3" s="6" t="s">
        <v>1</v>
      </c>
      <c r="E3" s="6"/>
      <c r="F3" s="7"/>
      <c r="G3" s="6"/>
      <c r="H3" s="6" t="s">
        <v>2</v>
      </c>
      <c r="I3" s="4"/>
      <c r="J3" s="8"/>
      <c r="L3" s="131" t="s">
        <v>118</v>
      </c>
      <c r="M3" s="131"/>
      <c r="N3" s="131"/>
      <c r="O3" s="131"/>
      <c r="P3" s="131"/>
      <c r="Q3" s="131"/>
      <c r="R3" s="131"/>
      <c r="S3" s="131"/>
      <c r="T3" s="131"/>
      <c r="U3" s="131"/>
    </row>
    <row r="4" spans="1:21" ht="23" x14ac:dyDescent="0.2">
      <c r="A4" s="9" t="s">
        <v>3</v>
      </c>
      <c r="B4" s="10" t="s">
        <v>4</v>
      </c>
      <c r="C4" s="11"/>
      <c r="D4" s="12"/>
      <c r="E4" s="13"/>
      <c r="F4" s="10" t="s">
        <v>5</v>
      </c>
      <c r="G4" s="14"/>
      <c r="H4" s="15"/>
      <c r="I4" s="4"/>
      <c r="J4" s="8"/>
      <c r="L4" s="131"/>
      <c r="M4" s="131"/>
      <c r="N4" s="131"/>
      <c r="O4" s="131"/>
      <c r="P4" s="131"/>
      <c r="Q4" s="131"/>
      <c r="R4" s="131"/>
      <c r="S4" s="131"/>
      <c r="T4" s="131"/>
      <c r="U4" s="131"/>
    </row>
    <row r="5" spans="1:21" x14ac:dyDescent="0.2">
      <c r="L5" s="134" t="s">
        <v>119</v>
      </c>
      <c r="M5" s="134"/>
      <c r="N5" s="134"/>
      <c r="O5" s="134"/>
      <c r="P5" s="134"/>
      <c r="Q5" s="134"/>
      <c r="R5" s="134"/>
      <c r="S5" s="134"/>
      <c r="T5" s="134"/>
      <c r="U5" s="134"/>
    </row>
    <row r="6" spans="1:21" ht="23" x14ac:dyDescent="0.3">
      <c r="A6" s="17" t="s">
        <v>6</v>
      </c>
      <c r="B6" s="17"/>
      <c r="C6" s="18"/>
      <c r="D6" s="19"/>
      <c r="E6" s="19"/>
      <c r="F6" s="19"/>
      <c r="G6" s="19"/>
      <c r="H6" s="19"/>
      <c r="I6" s="19"/>
      <c r="J6" s="19"/>
      <c r="L6" s="135" t="s">
        <v>121</v>
      </c>
    </row>
    <row r="7" spans="1:21" ht="18" x14ac:dyDescent="0.25">
      <c r="A7" s="20"/>
      <c r="B7" s="132" t="s">
        <v>7</v>
      </c>
      <c r="C7" s="133"/>
      <c r="D7" s="133"/>
      <c r="E7" s="133"/>
      <c r="F7" s="133"/>
      <c r="G7" s="133"/>
      <c r="H7" s="133"/>
      <c r="I7" s="21"/>
      <c r="J7" s="22" t="s">
        <v>8</v>
      </c>
    </row>
    <row r="8" spans="1:21" ht="32" x14ac:dyDescent="0.2">
      <c r="A8" s="20"/>
      <c r="B8" s="23" t="s">
        <v>9</v>
      </c>
      <c r="C8" s="24"/>
      <c r="D8" s="24" t="s">
        <v>10</v>
      </c>
      <c r="E8" s="24"/>
      <c r="F8" s="24" t="s">
        <v>11</v>
      </c>
      <c r="G8" s="24"/>
      <c r="H8" s="24" t="s">
        <v>12</v>
      </c>
      <c r="I8" s="21"/>
      <c r="J8" s="25" t="s">
        <v>12</v>
      </c>
    </row>
    <row r="9" spans="1:21" ht="15" x14ac:dyDescent="0.2">
      <c r="A9" s="26"/>
      <c r="B9" s="27" t="s">
        <v>13</v>
      </c>
      <c r="C9" s="28"/>
      <c r="D9" s="29" t="s">
        <v>13</v>
      </c>
      <c r="E9" s="28"/>
      <c r="F9" s="29" t="s">
        <v>13</v>
      </c>
      <c r="G9" s="28"/>
      <c r="H9" s="29" t="s">
        <v>13</v>
      </c>
      <c r="I9" s="30"/>
      <c r="J9" s="29" t="s">
        <v>13</v>
      </c>
    </row>
    <row r="10" spans="1:21" ht="15" x14ac:dyDescent="0.2">
      <c r="A10" s="31" t="s">
        <v>14</v>
      </c>
      <c r="B10" s="32"/>
      <c r="C10" s="33"/>
      <c r="D10" s="33"/>
      <c r="E10" s="33"/>
      <c r="F10" s="33"/>
      <c r="G10" s="33"/>
      <c r="H10" s="33"/>
      <c r="I10" s="34"/>
    </row>
    <row r="11" spans="1:21" ht="15" x14ac:dyDescent="0.2">
      <c r="A11" s="35" t="s">
        <v>15</v>
      </c>
      <c r="B11" s="36"/>
      <c r="C11" s="37"/>
      <c r="D11" s="38"/>
      <c r="E11" s="39"/>
      <c r="F11" s="38"/>
      <c r="G11" s="39"/>
      <c r="H11" s="40"/>
      <c r="I11" s="41"/>
      <c r="J11" s="38"/>
    </row>
    <row r="12" spans="1:21" ht="15" x14ac:dyDescent="0.2">
      <c r="A12" s="42" t="s">
        <v>16</v>
      </c>
      <c r="B12" s="43">
        <v>0</v>
      </c>
      <c r="C12" s="44"/>
      <c r="D12" s="43">
        <v>0</v>
      </c>
      <c r="E12" s="44"/>
      <c r="F12" s="43">
        <v>0</v>
      </c>
      <c r="G12" s="44"/>
      <c r="H12" s="40">
        <f t="shared" ref="H12:H16" si="0">F12+D12+B12</f>
        <v>0</v>
      </c>
      <c r="I12" s="4"/>
      <c r="J12" s="43">
        <v>0</v>
      </c>
    </row>
    <row r="13" spans="1:21" ht="15" x14ac:dyDescent="0.2">
      <c r="A13" s="46" t="s">
        <v>17</v>
      </c>
      <c r="B13" s="47">
        <v>0</v>
      </c>
      <c r="C13" s="44"/>
      <c r="D13" s="47">
        <v>0</v>
      </c>
      <c r="E13" s="44"/>
      <c r="F13" s="47">
        <v>0</v>
      </c>
      <c r="G13" s="44"/>
      <c r="H13" s="40">
        <f t="shared" si="0"/>
        <v>0</v>
      </c>
      <c r="I13" s="4"/>
      <c r="J13" s="47">
        <v>0</v>
      </c>
    </row>
    <row r="14" spans="1:21" ht="15" x14ac:dyDescent="0.2">
      <c r="A14" s="42" t="s">
        <v>18</v>
      </c>
      <c r="B14" s="47">
        <v>0</v>
      </c>
      <c r="C14" s="44"/>
      <c r="D14" s="47">
        <v>0</v>
      </c>
      <c r="E14" s="44"/>
      <c r="F14" s="47">
        <v>0</v>
      </c>
      <c r="G14" s="44"/>
      <c r="H14" s="40">
        <f t="shared" si="0"/>
        <v>0</v>
      </c>
      <c r="I14" s="4"/>
      <c r="J14" s="47">
        <v>0</v>
      </c>
    </row>
    <row r="15" spans="1:21" ht="15" x14ac:dyDescent="0.2">
      <c r="A15" s="48" t="s">
        <v>19</v>
      </c>
      <c r="B15" s="43">
        <v>0</v>
      </c>
      <c r="C15" s="44"/>
      <c r="D15" s="43">
        <v>0</v>
      </c>
      <c r="E15" s="44"/>
      <c r="F15" s="43">
        <v>0</v>
      </c>
      <c r="G15" s="44"/>
      <c r="H15" s="40">
        <f t="shared" si="0"/>
        <v>0</v>
      </c>
      <c r="I15" s="4"/>
      <c r="J15" s="43">
        <v>0</v>
      </c>
    </row>
    <row r="16" spans="1:21" ht="15" x14ac:dyDescent="0.2">
      <c r="A16" s="49" t="s">
        <v>20</v>
      </c>
      <c r="B16" s="45">
        <v>0</v>
      </c>
      <c r="C16" s="44"/>
      <c r="D16" s="45">
        <v>0</v>
      </c>
      <c r="E16" s="44"/>
      <c r="F16" s="45">
        <v>0</v>
      </c>
      <c r="G16" s="44"/>
      <c r="H16" s="40">
        <f t="shared" si="0"/>
        <v>0</v>
      </c>
      <c r="I16" s="4"/>
      <c r="J16" s="45">
        <v>0</v>
      </c>
    </row>
    <row r="17" spans="1:10" ht="15" x14ac:dyDescent="0.2">
      <c r="A17" s="50" t="s">
        <v>21</v>
      </c>
      <c r="B17" s="51">
        <f>SUM(B12:B16)</f>
        <v>0</v>
      </c>
      <c r="C17" s="52"/>
      <c r="D17" s="51">
        <f>SUM(D12:D16)</f>
        <v>0</v>
      </c>
      <c r="E17" s="44"/>
      <c r="F17" s="51">
        <f>SUM(F12:F16)</f>
        <v>0</v>
      </c>
      <c r="G17" s="44"/>
      <c r="H17" s="53">
        <f>SUM(H12:H16)</f>
        <v>0</v>
      </c>
      <c r="I17" s="4"/>
      <c r="J17" s="51">
        <f>SUM(J12:J16)</f>
        <v>0</v>
      </c>
    </row>
    <row r="18" spans="1:10" ht="15" x14ac:dyDescent="0.2">
      <c r="A18" s="54" t="s">
        <v>22</v>
      </c>
      <c r="B18" s="43"/>
      <c r="C18" s="43"/>
      <c r="D18" s="43"/>
      <c r="E18" s="44"/>
      <c r="F18" s="43"/>
      <c r="G18" s="44"/>
      <c r="H18" s="40"/>
      <c r="I18" s="4"/>
      <c r="J18" s="47"/>
    </row>
    <row r="19" spans="1:10" ht="15" x14ac:dyDescent="0.2">
      <c r="A19" s="55" t="s">
        <v>23</v>
      </c>
      <c r="B19" s="45">
        <v>0</v>
      </c>
      <c r="C19" s="43"/>
      <c r="D19" s="45">
        <v>0</v>
      </c>
      <c r="E19" s="44"/>
      <c r="F19" s="45">
        <v>0</v>
      </c>
      <c r="G19" s="44"/>
      <c r="H19" s="40">
        <f t="shared" ref="H19:H22" si="1">F19+D19+B19</f>
        <v>0</v>
      </c>
      <c r="I19" s="4"/>
      <c r="J19" s="47">
        <v>0</v>
      </c>
    </row>
    <row r="20" spans="1:10" ht="15" x14ac:dyDescent="0.2">
      <c r="A20" s="55" t="s">
        <v>24</v>
      </c>
      <c r="B20" s="47">
        <v>0</v>
      </c>
      <c r="C20" s="43"/>
      <c r="D20" s="47">
        <v>0</v>
      </c>
      <c r="E20" s="44"/>
      <c r="F20" s="47">
        <v>0</v>
      </c>
      <c r="G20" s="44"/>
      <c r="H20" s="40">
        <f t="shared" si="1"/>
        <v>0</v>
      </c>
      <c r="I20" s="4"/>
      <c r="J20" s="47">
        <v>0</v>
      </c>
    </row>
    <row r="21" spans="1:10" ht="15" x14ac:dyDescent="0.2">
      <c r="A21" s="55" t="s">
        <v>25</v>
      </c>
      <c r="B21" s="47">
        <v>0</v>
      </c>
      <c r="C21" s="43"/>
      <c r="D21" s="47">
        <v>0</v>
      </c>
      <c r="E21" s="44"/>
      <c r="F21" s="47">
        <v>0</v>
      </c>
      <c r="G21" s="44"/>
      <c r="H21" s="40">
        <f t="shared" si="1"/>
        <v>0</v>
      </c>
      <c r="I21" s="4"/>
      <c r="J21" s="47">
        <v>0</v>
      </c>
    </row>
    <row r="22" spans="1:10" ht="15" x14ac:dyDescent="0.2">
      <c r="A22" s="55" t="s">
        <v>26</v>
      </c>
      <c r="B22" s="47">
        <v>0</v>
      </c>
      <c r="C22" s="43"/>
      <c r="D22" s="47">
        <v>0</v>
      </c>
      <c r="E22" s="44"/>
      <c r="F22" s="47">
        <v>0</v>
      </c>
      <c r="G22" s="44"/>
      <c r="H22" s="40">
        <f t="shared" si="1"/>
        <v>0</v>
      </c>
      <c r="I22" s="4"/>
      <c r="J22" s="43">
        <v>0</v>
      </c>
    </row>
    <row r="23" spans="1:10" ht="15" x14ac:dyDescent="0.2">
      <c r="A23" s="50" t="s">
        <v>21</v>
      </c>
      <c r="B23" s="51">
        <f>SUM(B19:B22)</f>
        <v>0</v>
      </c>
      <c r="C23" s="43"/>
      <c r="D23" s="51">
        <f>SUM(D19:D22)</f>
        <v>0</v>
      </c>
      <c r="E23" s="44"/>
      <c r="F23" s="51">
        <f>SUM(F19:F22)</f>
        <v>0</v>
      </c>
      <c r="G23" s="44"/>
      <c r="H23" s="53">
        <f>SUM(H18:H22)</f>
        <v>0</v>
      </c>
      <c r="I23" s="4"/>
      <c r="J23" s="51">
        <f>SUM(J18:J22)</f>
        <v>0</v>
      </c>
    </row>
    <row r="24" spans="1:10" ht="15" x14ac:dyDescent="0.2">
      <c r="A24" s="54" t="s">
        <v>27</v>
      </c>
      <c r="B24" s="43"/>
      <c r="C24" s="43"/>
      <c r="D24" s="43"/>
      <c r="E24" s="44"/>
      <c r="F24" s="43"/>
      <c r="G24" s="44"/>
      <c r="H24" s="40"/>
      <c r="I24" s="4"/>
      <c r="J24" s="47"/>
    </row>
    <row r="25" spans="1:10" ht="15" x14ac:dyDescent="0.2">
      <c r="A25" s="55" t="s">
        <v>23</v>
      </c>
      <c r="B25" s="45">
        <v>0</v>
      </c>
      <c r="C25" s="43"/>
      <c r="D25" s="45">
        <v>0</v>
      </c>
      <c r="E25" s="44"/>
      <c r="F25" s="45">
        <v>0</v>
      </c>
      <c r="G25" s="44"/>
      <c r="H25" s="40">
        <f>F25+D25+B25</f>
        <v>0</v>
      </c>
      <c r="I25" s="4"/>
      <c r="J25" s="47">
        <v>0</v>
      </c>
    </row>
    <row r="26" spans="1:10" ht="15" x14ac:dyDescent="0.2">
      <c r="A26" s="55" t="s">
        <v>24</v>
      </c>
      <c r="B26" s="47">
        <v>0</v>
      </c>
      <c r="C26" s="43"/>
      <c r="D26" s="47">
        <v>0</v>
      </c>
      <c r="E26" s="44"/>
      <c r="F26" s="47">
        <v>0</v>
      </c>
      <c r="G26" s="44"/>
      <c r="H26" s="40">
        <f>F26+D26+B26</f>
        <v>0</v>
      </c>
      <c r="I26" s="4"/>
      <c r="J26" s="47">
        <v>0</v>
      </c>
    </row>
    <row r="27" spans="1:10" ht="15" x14ac:dyDescent="0.2">
      <c r="A27" s="55" t="s">
        <v>25</v>
      </c>
      <c r="B27" s="47">
        <v>0</v>
      </c>
      <c r="C27" s="43"/>
      <c r="D27" s="47">
        <v>0</v>
      </c>
      <c r="E27" s="44"/>
      <c r="F27" s="47">
        <v>0</v>
      </c>
      <c r="G27" s="44"/>
      <c r="H27" s="40">
        <f>F27+D27+B27</f>
        <v>0</v>
      </c>
      <c r="I27" s="4"/>
      <c r="J27" s="47">
        <v>0</v>
      </c>
    </row>
    <row r="28" spans="1:10" ht="15" x14ac:dyDescent="0.2">
      <c r="A28" s="55" t="s">
        <v>28</v>
      </c>
      <c r="B28" s="47">
        <v>0</v>
      </c>
      <c r="C28" s="43"/>
      <c r="D28" s="47">
        <v>0</v>
      </c>
      <c r="E28" s="44"/>
      <c r="F28" s="47">
        <v>0</v>
      </c>
      <c r="G28" s="44"/>
      <c r="H28" s="40">
        <f>F28+D28+B28</f>
        <v>0</v>
      </c>
      <c r="I28" s="4"/>
      <c r="J28" s="43">
        <v>0</v>
      </c>
    </row>
    <row r="29" spans="1:10" ht="15" x14ac:dyDescent="0.2">
      <c r="A29" s="50" t="s">
        <v>21</v>
      </c>
      <c r="B29" s="51">
        <f>SUM(B25:B28)</f>
        <v>0</v>
      </c>
      <c r="C29" s="43"/>
      <c r="D29" s="51">
        <f>SUM(D25:D28)</f>
        <v>0</v>
      </c>
      <c r="E29" s="44"/>
      <c r="F29" s="51">
        <f>SUM(F25:F28)</f>
        <v>0</v>
      </c>
      <c r="G29" s="44"/>
      <c r="H29" s="53">
        <f>SUM(H25:H28)</f>
        <v>0</v>
      </c>
      <c r="I29" s="4"/>
      <c r="J29" s="51">
        <f>SUM(J25:J28)</f>
        <v>0</v>
      </c>
    </row>
    <row r="30" spans="1:10" ht="15" x14ac:dyDescent="0.2">
      <c r="A30" s="54" t="s">
        <v>29</v>
      </c>
      <c r="B30" s="43"/>
      <c r="C30" s="43"/>
      <c r="D30" s="43"/>
      <c r="E30" s="44"/>
      <c r="F30" s="43"/>
      <c r="G30" s="44"/>
      <c r="H30" s="40"/>
      <c r="I30" s="4"/>
      <c r="J30" s="47"/>
    </row>
    <row r="31" spans="1:10" ht="15" x14ac:dyDescent="0.2">
      <c r="A31" s="55" t="s">
        <v>30</v>
      </c>
      <c r="B31" s="45">
        <v>0</v>
      </c>
      <c r="C31" s="43"/>
      <c r="D31" s="45">
        <v>0</v>
      </c>
      <c r="E31" s="44"/>
      <c r="F31" s="45">
        <v>0</v>
      </c>
      <c r="G31" s="44"/>
      <c r="H31" s="40">
        <f>F31+D31+B31</f>
        <v>0</v>
      </c>
      <c r="I31" s="4"/>
      <c r="J31" s="47">
        <v>0</v>
      </c>
    </row>
    <row r="32" spans="1:10" ht="15" x14ac:dyDescent="0.2">
      <c r="A32" s="55" t="s">
        <v>31</v>
      </c>
      <c r="B32" s="47">
        <v>0</v>
      </c>
      <c r="C32" s="43"/>
      <c r="D32" s="47">
        <v>0</v>
      </c>
      <c r="E32" s="44"/>
      <c r="F32" s="47">
        <v>0</v>
      </c>
      <c r="G32" s="44"/>
      <c r="H32" s="40">
        <f>F32+D32+B32</f>
        <v>0</v>
      </c>
      <c r="I32" s="4"/>
      <c r="J32" s="47">
        <v>0</v>
      </c>
    </row>
    <row r="33" spans="1:10" ht="15" x14ac:dyDescent="0.2">
      <c r="A33" s="55" t="s">
        <v>32</v>
      </c>
      <c r="B33" s="47">
        <v>0</v>
      </c>
      <c r="C33" s="43"/>
      <c r="D33" s="47">
        <v>0</v>
      </c>
      <c r="E33" s="44"/>
      <c r="F33" s="47">
        <v>0</v>
      </c>
      <c r="G33" s="44"/>
      <c r="H33" s="40">
        <f>F33+D33+B33</f>
        <v>0</v>
      </c>
      <c r="I33" s="4"/>
      <c r="J33" s="47">
        <v>0</v>
      </c>
    </row>
    <row r="34" spans="1:10" ht="15" x14ac:dyDescent="0.2">
      <c r="A34" s="55" t="s">
        <v>33</v>
      </c>
      <c r="B34" s="47">
        <v>0</v>
      </c>
      <c r="C34" s="43"/>
      <c r="D34" s="47">
        <v>0</v>
      </c>
      <c r="E34" s="44"/>
      <c r="F34" s="47">
        <v>0</v>
      </c>
      <c r="G34" s="44"/>
      <c r="H34" s="40">
        <f>F34+D34+B34</f>
        <v>0</v>
      </c>
      <c r="I34" s="4"/>
      <c r="J34" s="43">
        <v>0</v>
      </c>
    </row>
    <row r="35" spans="1:10" ht="15" x14ac:dyDescent="0.2">
      <c r="A35" s="50" t="s">
        <v>21</v>
      </c>
      <c r="B35" s="51">
        <f>SUM(B31:B34)</f>
        <v>0</v>
      </c>
      <c r="C35" s="43"/>
      <c r="D35" s="51">
        <f>SUM(D31:D34)</f>
        <v>0</v>
      </c>
      <c r="E35" s="44"/>
      <c r="F35" s="51">
        <f>SUM(F31:F34)</f>
        <v>0</v>
      </c>
      <c r="G35" s="44"/>
      <c r="H35" s="53">
        <f>SUM(H31:H34)</f>
        <v>0</v>
      </c>
      <c r="I35" s="4"/>
      <c r="J35" s="51">
        <f>SUM(J31:J34)</f>
        <v>0</v>
      </c>
    </row>
    <row r="36" spans="1:10" ht="15" x14ac:dyDescent="0.2">
      <c r="A36" s="54" t="s">
        <v>34</v>
      </c>
      <c r="B36" s="43"/>
      <c r="C36" s="43"/>
      <c r="D36" s="43"/>
      <c r="E36" s="44"/>
      <c r="F36" s="43"/>
      <c r="G36" s="44"/>
      <c r="H36" s="40"/>
      <c r="I36" s="4"/>
      <c r="J36" s="47"/>
    </row>
    <row r="37" spans="1:10" ht="15" x14ac:dyDescent="0.2">
      <c r="A37" s="55" t="s">
        <v>35</v>
      </c>
      <c r="B37" s="47">
        <v>0</v>
      </c>
      <c r="C37" s="43"/>
      <c r="D37" s="47">
        <v>0</v>
      </c>
      <c r="E37" s="44"/>
      <c r="F37" s="47">
        <v>0</v>
      </c>
      <c r="G37" s="44"/>
      <c r="H37" s="40">
        <f>F37+D37+B37</f>
        <v>0</v>
      </c>
      <c r="I37" s="4"/>
      <c r="J37" s="47">
        <v>0</v>
      </c>
    </row>
    <row r="38" spans="1:10" ht="15" x14ac:dyDescent="0.2">
      <c r="A38" s="55" t="s">
        <v>36</v>
      </c>
      <c r="B38" s="47">
        <v>0</v>
      </c>
      <c r="C38" s="43"/>
      <c r="D38" s="47">
        <v>0</v>
      </c>
      <c r="E38" s="44"/>
      <c r="F38" s="47">
        <v>0</v>
      </c>
      <c r="G38" s="44"/>
      <c r="H38" s="40">
        <f>F38+D38+B38</f>
        <v>0</v>
      </c>
      <c r="I38" s="4"/>
      <c r="J38" s="47">
        <v>0</v>
      </c>
    </row>
    <row r="39" spans="1:10" ht="15" x14ac:dyDescent="0.2">
      <c r="A39" s="55" t="s">
        <v>37</v>
      </c>
      <c r="B39" s="47">
        <v>0</v>
      </c>
      <c r="C39" s="43"/>
      <c r="D39" s="47">
        <v>0</v>
      </c>
      <c r="E39" s="44"/>
      <c r="F39" s="47">
        <v>0</v>
      </c>
      <c r="G39" s="44"/>
      <c r="H39" s="40">
        <f>F39+D39+B39</f>
        <v>0</v>
      </c>
      <c r="I39" s="4"/>
      <c r="J39" s="43">
        <v>0</v>
      </c>
    </row>
    <row r="40" spans="1:10" ht="15" x14ac:dyDescent="0.2">
      <c r="A40" s="50" t="s">
        <v>21</v>
      </c>
      <c r="B40" s="51">
        <f>SUM(B37:B39)</f>
        <v>0</v>
      </c>
      <c r="C40" s="43"/>
      <c r="D40" s="51">
        <f>SUM(D37:D39)</f>
        <v>0</v>
      </c>
      <c r="E40" s="44"/>
      <c r="F40" s="51">
        <f>SUM(F37:F39)</f>
        <v>0</v>
      </c>
      <c r="G40" s="44"/>
      <c r="H40" s="53">
        <f>SUM(H37:H39)</f>
        <v>0</v>
      </c>
      <c r="I40" s="4"/>
      <c r="J40" s="51">
        <f>SUM(J37:J39)</f>
        <v>0</v>
      </c>
    </row>
    <row r="41" spans="1:10" ht="15" x14ac:dyDescent="0.2">
      <c r="A41" s="54" t="s">
        <v>38</v>
      </c>
      <c r="B41" s="43"/>
      <c r="C41" s="43"/>
      <c r="D41" s="43"/>
      <c r="E41" s="44"/>
      <c r="F41" s="43"/>
      <c r="G41" s="44"/>
      <c r="H41" s="40"/>
      <c r="I41" s="4"/>
      <c r="J41" s="47"/>
    </row>
    <row r="42" spans="1:10" ht="15" x14ac:dyDescent="0.2">
      <c r="A42" s="55" t="s">
        <v>39</v>
      </c>
      <c r="B42" s="47">
        <v>0</v>
      </c>
      <c r="C42" s="43"/>
      <c r="D42" s="47">
        <v>0</v>
      </c>
      <c r="E42" s="44"/>
      <c r="F42" s="47">
        <v>0</v>
      </c>
      <c r="G42" s="44"/>
      <c r="H42" s="40">
        <f>F42+D42+B42</f>
        <v>0</v>
      </c>
      <c r="I42" s="4"/>
      <c r="J42" s="47">
        <v>0</v>
      </c>
    </row>
    <row r="43" spans="1:10" ht="15" x14ac:dyDescent="0.2">
      <c r="A43" s="55" t="s">
        <v>40</v>
      </c>
      <c r="B43" s="47">
        <v>0</v>
      </c>
      <c r="C43" s="43"/>
      <c r="D43" s="47">
        <v>0</v>
      </c>
      <c r="E43" s="44"/>
      <c r="F43" s="47">
        <v>0</v>
      </c>
      <c r="G43" s="44"/>
      <c r="H43" s="40">
        <f>F43+D43+B43</f>
        <v>0</v>
      </c>
      <c r="I43" s="4"/>
      <c r="J43" s="47">
        <v>0</v>
      </c>
    </row>
    <row r="44" spans="1:10" ht="15" x14ac:dyDescent="0.2">
      <c r="A44" s="55" t="s">
        <v>41</v>
      </c>
      <c r="B44" s="47">
        <v>0</v>
      </c>
      <c r="C44" s="43"/>
      <c r="D44" s="47">
        <v>0</v>
      </c>
      <c r="E44" s="44"/>
      <c r="F44" s="47">
        <v>0</v>
      </c>
      <c r="G44" s="44"/>
      <c r="H44" s="40">
        <f>F44+D44+B44</f>
        <v>0</v>
      </c>
      <c r="I44" s="4"/>
      <c r="J44" s="43">
        <v>0</v>
      </c>
    </row>
    <row r="45" spans="1:10" ht="15" x14ac:dyDescent="0.2">
      <c r="A45" s="50" t="s">
        <v>21</v>
      </c>
      <c r="B45" s="51">
        <f>SUM(B42:B44)</f>
        <v>0</v>
      </c>
      <c r="C45" s="43"/>
      <c r="D45" s="51">
        <f>SUM(D42:D44)</f>
        <v>0</v>
      </c>
      <c r="E45" s="44"/>
      <c r="F45" s="51">
        <f>SUM(F42:F44)</f>
        <v>0</v>
      </c>
      <c r="G45" s="44"/>
      <c r="H45" s="53">
        <f>SUM(H42:H44)</f>
        <v>0</v>
      </c>
      <c r="I45" s="4"/>
      <c r="J45" s="51">
        <f>SUM(J42:J44)</f>
        <v>0</v>
      </c>
    </row>
    <row r="46" spans="1:10" x14ac:dyDescent="0.2">
      <c r="A46" s="56"/>
      <c r="B46" s="36"/>
      <c r="C46" s="39"/>
      <c r="D46" s="57"/>
      <c r="E46" s="39"/>
      <c r="F46" s="57"/>
      <c r="G46" s="39"/>
      <c r="H46" s="58"/>
      <c r="I46" s="41"/>
      <c r="J46" s="57"/>
    </row>
    <row r="47" spans="1:10" ht="19" x14ac:dyDescent="0.25">
      <c r="A47" s="59" t="s">
        <v>42</v>
      </c>
      <c r="B47" s="53">
        <f>SUM(B17,B23,B29,B35,B40,B45)</f>
        <v>0</v>
      </c>
      <c r="C47" s="39"/>
      <c r="D47" s="53">
        <f>SUM(D17,D23,D29,D35,D40,D45)</f>
        <v>0</v>
      </c>
      <c r="E47" s="39"/>
      <c r="F47" s="53">
        <f>SUM(F17,F23,F29,F35,F40,F45)</f>
        <v>0</v>
      </c>
      <c r="G47" s="39"/>
      <c r="H47" s="53">
        <f>SUM(H17,H23,H29,H35,H40,H45)</f>
        <v>0</v>
      </c>
      <c r="I47" s="41"/>
      <c r="J47" s="53">
        <f>SUM(J17,J23,J29,J35,J40,J45)</f>
        <v>0</v>
      </c>
    </row>
    <row r="48" spans="1:10" x14ac:dyDescent="0.2">
      <c r="A48" s="41"/>
      <c r="B48" s="60"/>
      <c r="C48" s="41"/>
      <c r="D48" s="41"/>
      <c r="E48" s="41"/>
      <c r="F48" s="41"/>
      <c r="G48" s="41"/>
      <c r="H48" s="41"/>
      <c r="I48" s="41"/>
    </row>
    <row r="49" spans="1:10" ht="15" x14ac:dyDescent="0.2">
      <c r="A49" s="55" t="s">
        <v>43</v>
      </c>
      <c r="B49" s="43">
        <v>0</v>
      </c>
      <c r="C49" s="41"/>
      <c r="D49" s="43">
        <v>0</v>
      </c>
      <c r="E49" s="44"/>
      <c r="F49" s="43">
        <v>0</v>
      </c>
      <c r="G49" s="44"/>
      <c r="H49" s="40">
        <f>F49+D49+B49</f>
        <v>0</v>
      </c>
      <c r="I49" s="4"/>
      <c r="J49" s="43">
        <v>0</v>
      </c>
    </row>
    <row r="50" spans="1:10" ht="15" x14ac:dyDescent="0.2">
      <c r="A50" s="61"/>
      <c r="B50" s="62"/>
      <c r="C50" s="63"/>
      <c r="D50" s="64"/>
      <c r="E50" s="63"/>
      <c r="F50" s="64"/>
      <c r="G50" s="65"/>
      <c r="H50" s="66"/>
      <c r="I50" s="41"/>
    </row>
    <row r="51" spans="1:10" ht="19" x14ac:dyDescent="0.25">
      <c r="A51" s="59" t="s">
        <v>44</v>
      </c>
      <c r="B51" s="53">
        <f>B47+B49</f>
        <v>0</v>
      </c>
      <c r="C51" s="39"/>
      <c r="D51" s="53">
        <f>D47+D49</f>
        <v>0</v>
      </c>
      <c r="E51" s="39"/>
      <c r="F51" s="53">
        <f>F47+F49</f>
        <v>0</v>
      </c>
      <c r="G51" s="39"/>
      <c r="H51" s="53">
        <f>H47+H49</f>
        <v>0</v>
      </c>
      <c r="I51" s="41"/>
      <c r="J51" s="53">
        <f>J47+J49</f>
        <v>0</v>
      </c>
    </row>
    <row r="53" spans="1:10" ht="27" x14ac:dyDescent="0.2">
      <c r="A53" s="115" t="str">
        <f>+A1</f>
        <v>XXXXXXXXXXXX Scout Group / District / County / Region / Area (Charity no. if applicable)</v>
      </c>
      <c r="B53" s="115"/>
      <c r="C53" s="115"/>
      <c r="D53" s="115"/>
      <c r="E53" s="115"/>
      <c r="F53" s="115"/>
      <c r="G53" s="115"/>
      <c r="H53" s="115"/>
      <c r="I53" s="115"/>
      <c r="J53" s="115"/>
    </row>
    <row r="54" spans="1:10" ht="27" x14ac:dyDescent="0.2">
      <c r="A54" s="115" t="str">
        <f>+A2</f>
        <v>Receipts and Payments Account</v>
      </c>
      <c r="B54" s="115"/>
      <c r="C54" s="115"/>
      <c r="D54" s="115"/>
      <c r="E54" s="115"/>
      <c r="F54" s="115"/>
      <c r="G54" s="115"/>
      <c r="H54" s="115"/>
      <c r="I54" s="115"/>
      <c r="J54" s="115"/>
    </row>
    <row r="55" spans="1:10" ht="23" x14ac:dyDescent="0.2">
      <c r="A55" s="4"/>
      <c r="B55" s="1"/>
      <c r="C55" s="5"/>
      <c r="D55" s="6" t="s">
        <v>1</v>
      </c>
      <c r="E55" s="6"/>
      <c r="F55" s="7"/>
      <c r="G55" s="6"/>
      <c r="H55" s="6" t="s">
        <v>2</v>
      </c>
      <c r="I55" s="4"/>
      <c r="J55" s="8"/>
    </row>
    <row r="56" spans="1:10" ht="23" x14ac:dyDescent="0.2">
      <c r="A56" s="9" t="s">
        <v>3</v>
      </c>
      <c r="B56" s="10" t="s">
        <v>4</v>
      </c>
      <c r="C56" s="11"/>
      <c r="D56" s="12">
        <f>D4</f>
        <v>0</v>
      </c>
      <c r="E56" s="13"/>
      <c r="F56" s="10" t="s">
        <v>5</v>
      </c>
      <c r="G56" s="14"/>
      <c r="H56" s="15">
        <f>H4</f>
        <v>0</v>
      </c>
      <c r="I56" s="4"/>
      <c r="J56" s="8"/>
    </row>
    <row r="58" spans="1:10" ht="23" x14ac:dyDescent="0.3">
      <c r="A58" s="17" t="s">
        <v>6</v>
      </c>
      <c r="B58" s="17"/>
      <c r="C58" s="18"/>
      <c r="D58" s="19"/>
      <c r="E58" s="19"/>
      <c r="F58" s="19"/>
      <c r="G58" s="19"/>
      <c r="H58" s="19"/>
      <c r="I58" s="19"/>
      <c r="J58" s="19"/>
    </row>
    <row r="59" spans="1:10" ht="18" x14ac:dyDescent="0.25">
      <c r="A59" s="20"/>
      <c r="B59" s="116" t="str">
        <f>+B7</f>
        <v>202Y/0Z</v>
      </c>
      <c r="C59" s="117"/>
      <c r="D59" s="117"/>
      <c r="E59" s="117"/>
      <c r="F59" s="117"/>
      <c r="G59" s="117"/>
      <c r="H59" s="117"/>
      <c r="I59" s="67"/>
      <c r="J59" s="68" t="str">
        <f>+J7</f>
        <v>202X/0Y</v>
      </c>
    </row>
    <row r="60" spans="1:10" ht="32" x14ac:dyDescent="0.2">
      <c r="A60" s="20"/>
      <c r="B60" s="23" t="s">
        <v>9</v>
      </c>
      <c r="C60" s="24"/>
      <c r="D60" s="24" t="s">
        <v>10</v>
      </c>
      <c r="E60" s="24"/>
      <c r="F60" s="24" t="s">
        <v>11</v>
      </c>
      <c r="G60" s="24"/>
      <c r="H60" s="24" t="s">
        <v>12</v>
      </c>
      <c r="I60" s="21"/>
      <c r="J60" s="25" t="s">
        <v>12</v>
      </c>
    </row>
    <row r="61" spans="1:10" ht="15" x14ac:dyDescent="0.2">
      <c r="A61" s="26"/>
      <c r="B61" s="27" t="s">
        <v>13</v>
      </c>
      <c r="C61" s="28"/>
      <c r="D61" s="29" t="s">
        <v>13</v>
      </c>
      <c r="E61" s="28"/>
      <c r="F61" s="29" t="s">
        <v>13</v>
      </c>
      <c r="G61" s="28"/>
      <c r="H61" s="29" t="s">
        <v>13</v>
      </c>
      <c r="I61" s="30"/>
      <c r="J61" s="29" t="s">
        <v>13</v>
      </c>
    </row>
    <row r="62" spans="1:10" ht="15" x14ac:dyDescent="0.2">
      <c r="A62" s="31" t="s">
        <v>45</v>
      </c>
      <c r="B62" s="69"/>
      <c r="C62" s="70"/>
      <c r="D62" s="70"/>
      <c r="E62" s="70"/>
      <c r="F62" s="70"/>
      <c r="G62" s="70"/>
      <c r="H62" s="118"/>
      <c r="I62" s="118"/>
      <c r="J62" s="70"/>
    </row>
    <row r="63" spans="1:10" ht="15" x14ac:dyDescent="0.2">
      <c r="A63" s="35" t="s">
        <v>46</v>
      </c>
      <c r="B63" s="38"/>
      <c r="C63" s="37"/>
      <c r="D63" s="38"/>
      <c r="E63" s="39"/>
      <c r="F63" s="38"/>
      <c r="G63" s="39"/>
      <c r="H63" s="40"/>
      <c r="I63" s="41"/>
      <c r="J63" s="38"/>
    </row>
    <row r="64" spans="1:10" ht="15" x14ac:dyDescent="0.2">
      <c r="A64" s="107" t="s">
        <v>47</v>
      </c>
      <c r="B64" s="45">
        <v>0</v>
      </c>
      <c r="C64" s="44"/>
      <c r="D64" s="45">
        <v>0</v>
      </c>
      <c r="E64" s="44"/>
      <c r="F64" s="45">
        <v>0</v>
      </c>
      <c r="G64" s="44"/>
      <c r="H64" s="40">
        <f>F64+D64+B64</f>
        <v>0</v>
      </c>
      <c r="I64" s="4"/>
      <c r="J64" s="45">
        <v>0</v>
      </c>
    </row>
    <row r="65" spans="1:10" ht="15" x14ac:dyDescent="0.2">
      <c r="A65" s="42" t="s">
        <v>48</v>
      </c>
      <c r="B65" s="43">
        <v>0</v>
      </c>
      <c r="C65" s="44"/>
      <c r="D65" s="43">
        <v>0</v>
      </c>
      <c r="E65" s="44"/>
      <c r="F65" s="43">
        <v>0</v>
      </c>
      <c r="G65" s="44"/>
      <c r="H65" s="40">
        <f t="shared" ref="H65" si="2">F65+D65+B65</f>
        <v>0</v>
      </c>
      <c r="I65" s="4"/>
      <c r="J65" s="43">
        <v>0</v>
      </c>
    </row>
    <row r="66" spans="1:10" ht="15" x14ac:dyDescent="0.2">
      <c r="A66" s="42" t="s">
        <v>49</v>
      </c>
      <c r="B66" s="43">
        <v>0</v>
      </c>
      <c r="C66" s="44"/>
      <c r="D66" s="43">
        <v>0</v>
      </c>
      <c r="E66" s="44"/>
      <c r="F66" s="43">
        <v>0</v>
      </c>
      <c r="G66" s="44"/>
      <c r="H66" s="40">
        <f>F66+D66+B66</f>
        <v>0</v>
      </c>
      <c r="I66" s="4"/>
      <c r="J66" s="43">
        <v>0</v>
      </c>
    </row>
    <row r="67" spans="1:10" ht="15" x14ac:dyDescent="0.2">
      <c r="A67" s="42" t="s">
        <v>50</v>
      </c>
      <c r="B67" s="43">
        <v>0</v>
      </c>
      <c r="C67" s="44"/>
      <c r="D67" s="43">
        <v>0</v>
      </c>
      <c r="E67" s="44"/>
      <c r="F67" s="43">
        <v>0</v>
      </c>
      <c r="G67" s="44"/>
      <c r="H67" s="40">
        <f t="shared" ref="H67:H78" si="3">F67+D67+B67</f>
        <v>0</v>
      </c>
      <c r="I67" s="4"/>
      <c r="J67" s="43">
        <v>0</v>
      </c>
    </row>
    <row r="68" spans="1:10" ht="15" x14ac:dyDescent="0.2">
      <c r="A68" s="42" t="s">
        <v>51</v>
      </c>
      <c r="B68" s="43">
        <v>0</v>
      </c>
      <c r="C68" s="44"/>
      <c r="D68" s="43">
        <v>0</v>
      </c>
      <c r="E68" s="44"/>
      <c r="F68" s="43">
        <v>0</v>
      </c>
      <c r="G68" s="44"/>
      <c r="H68" s="40">
        <f t="shared" si="3"/>
        <v>0</v>
      </c>
      <c r="I68" s="4"/>
      <c r="J68" s="43">
        <v>0</v>
      </c>
    </row>
    <row r="69" spans="1:10" ht="15" x14ac:dyDescent="0.2">
      <c r="A69" s="42" t="s">
        <v>52</v>
      </c>
      <c r="B69" s="43">
        <v>0</v>
      </c>
      <c r="C69" s="44"/>
      <c r="D69" s="43">
        <v>0</v>
      </c>
      <c r="E69" s="44"/>
      <c r="F69" s="43">
        <v>0</v>
      </c>
      <c r="G69" s="44"/>
      <c r="H69" s="40">
        <f t="shared" si="3"/>
        <v>0</v>
      </c>
      <c r="I69" s="4"/>
      <c r="J69" s="43">
        <v>0</v>
      </c>
    </row>
    <row r="70" spans="1:10" ht="15" x14ac:dyDescent="0.2">
      <c r="A70" s="42" t="s">
        <v>53</v>
      </c>
      <c r="B70" s="43">
        <v>0</v>
      </c>
      <c r="C70" s="44"/>
      <c r="D70" s="43">
        <v>0</v>
      </c>
      <c r="E70" s="44"/>
      <c r="F70" s="43">
        <v>0</v>
      </c>
      <c r="G70" s="44"/>
      <c r="H70" s="40">
        <f t="shared" si="3"/>
        <v>0</v>
      </c>
      <c r="I70" s="4"/>
      <c r="J70" s="43">
        <v>0</v>
      </c>
    </row>
    <row r="71" spans="1:10" ht="15" x14ac:dyDescent="0.2">
      <c r="A71" s="42" t="s">
        <v>54</v>
      </c>
      <c r="B71" s="43">
        <v>0</v>
      </c>
      <c r="C71" s="44"/>
      <c r="D71" s="43">
        <v>0</v>
      </c>
      <c r="E71" s="44"/>
      <c r="F71" s="43">
        <v>0</v>
      </c>
      <c r="G71" s="44"/>
      <c r="H71" s="40">
        <f t="shared" si="3"/>
        <v>0</v>
      </c>
      <c r="I71" s="4"/>
      <c r="J71" s="43">
        <v>0</v>
      </c>
    </row>
    <row r="72" spans="1:10" ht="15" x14ac:dyDescent="0.2">
      <c r="A72" s="42" t="s">
        <v>55</v>
      </c>
      <c r="B72" s="43">
        <v>0</v>
      </c>
      <c r="C72" s="44"/>
      <c r="D72" s="43">
        <v>0</v>
      </c>
      <c r="E72" s="44"/>
      <c r="F72" s="43">
        <v>0</v>
      </c>
      <c r="G72" s="44"/>
      <c r="H72" s="40">
        <f t="shared" si="3"/>
        <v>0</v>
      </c>
      <c r="I72" s="4"/>
      <c r="J72" s="43">
        <v>0</v>
      </c>
    </row>
    <row r="73" spans="1:10" ht="15" x14ac:dyDescent="0.2">
      <c r="A73" s="42" t="s">
        <v>56</v>
      </c>
      <c r="B73" s="43">
        <v>0</v>
      </c>
      <c r="C73" s="44"/>
      <c r="D73" s="43">
        <v>0</v>
      </c>
      <c r="E73" s="44"/>
      <c r="F73" s="43">
        <v>0</v>
      </c>
      <c r="G73" s="44"/>
      <c r="H73" s="40">
        <f t="shared" si="3"/>
        <v>0</v>
      </c>
      <c r="I73" s="4"/>
      <c r="J73" s="43">
        <v>0</v>
      </c>
    </row>
    <row r="74" spans="1:10" ht="15" x14ac:dyDescent="0.2">
      <c r="A74" s="42" t="s">
        <v>57</v>
      </c>
      <c r="B74" s="43">
        <v>0</v>
      </c>
      <c r="C74" s="44"/>
      <c r="D74" s="43">
        <v>0</v>
      </c>
      <c r="E74" s="44"/>
      <c r="F74" s="43">
        <v>0</v>
      </c>
      <c r="G74" s="44"/>
      <c r="H74" s="40">
        <f t="shared" si="3"/>
        <v>0</v>
      </c>
      <c r="I74" s="4"/>
      <c r="J74" s="43">
        <v>0</v>
      </c>
    </row>
    <row r="75" spans="1:10" ht="15" x14ac:dyDescent="0.2">
      <c r="A75" s="42" t="s">
        <v>58</v>
      </c>
      <c r="B75" s="43">
        <v>0</v>
      </c>
      <c r="C75" s="44"/>
      <c r="D75" s="43">
        <v>0</v>
      </c>
      <c r="E75" s="44"/>
      <c r="F75" s="43">
        <v>0</v>
      </c>
      <c r="G75" s="44"/>
      <c r="H75" s="40">
        <f t="shared" si="3"/>
        <v>0</v>
      </c>
      <c r="I75" s="4"/>
      <c r="J75" s="43">
        <v>0</v>
      </c>
    </row>
    <row r="76" spans="1:10" ht="15" x14ac:dyDescent="0.2">
      <c r="A76" s="42" t="s">
        <v>59</v>
      </c>
      <c r="B76" s="43">
        <v>0</v>
      </c>
      <c r="C76" s="44"/>
      <c r="D76" s="43">
        <v>0</v>
      </c>
      <c r="E76" s="44"/>
      <c r="F76" s="43">
        <v>0</v>
      </c>
      <c r="G76" s="44"/>
      <c r="H76" s="40">
        <f t="shared" si="3"/>
        <v>0</v>
      </c>
      <c r="I76" s="4"/>
      <c r="J76" s="43">
        <v>0</v>
      </c>
    </row>
    <row r="77" spans="1:10" ht="15" x14ac:dyDescent="0.2">
      <c r="A77" s="42" t="s">
        <v>60</v>
      </c>
      <c r="B77" s="43">
        <v>0</v>
      </c>
      <c r="C77" s="44"/>
      <c r="D77" s="43">
        <v>0</v>
      </c>
      <c r="E77" s="44"/>
      <c r="F77" s="43">
        <v>0</v>
      </c>
      <c r="G77" s="44"/>
      <c r="H77" s="40">
        <f t="shared" si="3"/>
        <v>0</v>
      </c>
      <c r="I77" s="4"/>
      <c r="J77" s="43">
        <v>0</v>
      </c>
    </row>
    <row r="78" spans="1:10" ht="15" x14ac:dyDescent="0.2">
      <c r="A78" s="42" t="s">
        <v>61</v>
      </c>
      <c r="B78" s="43">
        <v>0</v>
      </c>
      <c r="C78" s="44"/>
      <c r="D78" s="43">
        <v>0</v>
      </c>
      <c r="E78" s="44"/>
      <c r="F78" s="43">
        <v>0</v>
      </c>
      <c r="G78" s="44"/>
      <c r="H78" s="40">
        <f t="shared" si="3"/>
        <v>0</v>
      </c>
      <c r="I78" s="4"/>
      <c r="J78" s="43">
        <v>0</v>
      </c>
    </row>
    <row r="79" spans="1:10" ht="15" x14ac:dyDescent="0.2">
      <c r="A79" s="50" t="s">
        <v>62</v>
      </c>
      <c r="B79" s="51">
        <f>SUM(B64:B78)</f>
        <v>0</v>
      </c>
      <c r="C79" s="43"/>
      <c r="D79" s="51">
        <f>SUM(D64:D78)</f>
        <v>0</v>
      </c>
      <c r="E79" s="44"/>
      <c r="F79" s="51">
        <f>SUM(F64:F78)</f>
        <v>0</v>
      </c>
      <c r="G79" s="44"/>
      <c r="H79" s="53">
        <f>SUM(H64:H78)</f>
        <v>0</v>
      </c>
      <c r="I79" s="4"/>
      <c r="J79" s="51">
        <f>SUM(J64:J78)</f>
        <v>0</v>
      </c>
    </row>
    <row r="80" spans="1:10" ht="15" x14ac:dyDescent="0.2">
      <c r="A80" s="35" t="s">
        <v>63</v>
      </c>
      <c r="B80" s="38"/>
      <c r="C80" s="37"/>
      <c r="D80" s="38"/>
      <c r="E80" s="39"/>
      <c r="F80" s="38"/>
      <c r="G80" s="39"/>
      <c r="H80" s="40"/>
      <c r="I80" s="41"/>
      <c r="J80" s="38"/>
    </row>
    <row r="81" spans="1:12" ht="15" x14ac:dyDescent="0.2">
      <c r="A81" s="42" t="s">
        <v>23</v>
      </c>
      <c r="B81" s="43">
        <v>0</v>
      </c>
      <c r="C81" s="44"/>
      <c r="D81" s="43">
        <v>0</v>
      </c>
      <c r="E81" s="44"/>
      <c r="F81" s="43">
        <v>0</v>
      </c>
      <c r="G81" s="44"/>
      <c r="H81" s="40">
        <f>F81+D81+B81</f>
        <v>0</v>
      </c>
      <c r="I81" s="4"/>
      <c r="J81" s="43">
        <v>0</v>
      </c>
    </row>
    <row r="82" spans="1:12" ht="15" x14ac:dyDescent="0.2">
      <c r="A82" s="42" t="s">
        <v>24</v>
      </c>
      <c r="B82" s="43">
        <v>0</v>
      </c>
      <c r="C82" s="44"/>
      <c r="D82" s="43">
        <v>0</v>
      </c>
      <c r="E82" s="44"/>
      <c r="F82" s="43">
        <v>0</v>
      </c>
      <c r="G82" s="44"/>
      <c r="H82" s="40">
        <f>F82+D82+B82</f>
        <v>0</v>
      </c>
      <c r="I82" s="4"/>
      <c r="J82" s="43">
        <v>0</v>
      </c>
    </row>
    <row r="83" spans="1:12" ht="15" x14ac:dyDescent="0.2">
      <c r="A83" s="42" t="s">
        <v>25</v>
      </c>
      <c r="B83" s="43">
        <v>0</v>
      </c>
      <c r="C83" s="44"/>
      <c r="D83" s="43">
        <v>0</v>
      </c>
      <c r="E83" s="44"/>
      <c r="F83" s="43">
        <v>0</v>
      </c>
      <c r="G83" s="44"/>
      <c r="H83" s="40">
        <f>F83+D83+B83</f>
        <v>0</v>
      </c>
      <c r="I83" s="4"/>
      <c r="J83" s="43">
        <v>0</v>
      </c>
    </row>
    <row r="84" spans="1:12" ht="15" x14ac:dyDescent="0.2">
      <c r="A84" s="42" t="s">
        <v>64</v>
      </c>
      <c r="B84" s="43">
        <v>0</v>
      </c>
      <c r="C84" s="44"/>
      <c r="D84" s="43">
        <v>0</v>
      </c>
      <c r="E84" s="44"/>
      <c r="F84" s="43">
        <v>0</v>
      </c>
      <c r="G84" s="44"/>
      <c r="H84" s="40">
        <f>F84+D84+B84</f>
        <v>0</v>
      </c>
      <c r="I84" s="4"/>
      <c r="J84" s="43">
        <v>0</v>
      </c>
    </row>
    <row r="85" spans="1:12" ht="15" x14ac:dyDescent="0.2">
      <c r="A85" s="50" t="s">
        <v>62</v>
      </c>
      <c r="B85" s="51">
        <f>SUM(B81:B84)</f>
        <v>0</v>
      </c>
      <c r="C85" s="43"/>
      <c r="D85" s="51">
        <f>SUM(D81:D84)</f>
        <v>0</v>
      </c>
      <c r="E85" s="44"/>
      <c r="F85" s="51">
        <f>SUM(F81:F84)</f>
        <v>0</v>
      </c>
      <c r="G85" s="44"/>
      <c r="H85" s="53">
        <f>IF((B85+D85+F85)=SUM(H81:H84),F85+D85+B85,"Cross Add Error")</f>
        <v>0</v>
      </c>
      <c r="I85" s="4"/>
      <c r="J85" s="51">
        <f>SUM(J81:J84)</f>
        <v>0</v>
      </c>
    </row>
    <row r="86" spans="1:12" ht="18" x14ac:dyDescent="0.2">
      <c r="A86" s="71"/>
      <c r="B86" s="72"/>
      <c r="C86" s="73"/>
      <c r="D86" s="74"/>
      <c r="E86" s="75"/>
      <c r="F86" s="74"/>
      <c r="G86" s="75"/>
      <c r="H86" s="74"/>
      <c r="I86" s="76"/>
      <c r="J86" s="74"/>
    </row>
    <row r="87" spans="1:12" ht="19" x14ac:dyDescent="0.25">
      <c r="A87" s="59" t="s">
        <v>65</v>
      </c>
      <c r="B87" s="53">
        <f>SUM(B79,B85)</f>
        <v>0</v>
      </c>
      <c r="C87" s="39"/>
      <c r="D87" s="77">
        <f>SUM(D79,D85)</f>
        <v>0</v>
      </c>
      <c r="E87" s="39"/>
      <c r="F87" s="53">
        <f>SUM(F79,F85)</f>
        <v>0</v>
      </c>
      <c r="G87" s="39"/>
      <c r="H87" s="53">
        <f>SUM(H79,H85)</f>
        <v>0</v>
      </c>
      <c r="I87" s="41"/>
      <c r="J87" s="53">
        <f>SUM(J79,J85)</f>
        <v>0</v>
      </c>
    </row>
    <row r="88" spans="1:12" s="78" customFormat="1" x14ac:dyDescent="0.2">
      <c r="B88" s="79"/>
      <c r="C88" s="1"/>
      <c r="D88" s="1"/>
      <c r="E88" s="1"/>
      <c r="F88" s="1"/>
      <c r="G88" s="1"/>
      <c r="H88" s="1"/>
      <c r="I88" s="1"/>
      <c r="J88" s="1"/>
    </row>
    <row r="89" spans="1:12" ht="15" x14ac:dyDescent="0.2">
      <c r="A89" s="55" t="s">
        <v>43</v>
      </c>
      <c r="B89" s="43">
        <v>0</v>
      </c>
      <c r="C89" s="41"/>
      <c r="D89" s="43">
        <v>0</v>
      </c>
      <c r="E89" s="44"/>
      <c r="F89" s="43">
        <v>0</v>
      </c>
      <c r="G89" s="44"/>
      <c r="H89" s="40">
        <f>F89+D89+B89</f>
        <v>0</v>
      </c>
      <c r="I89" s="4"/>
      <c r="J89" s="43">
        <v>0</v>
      </c>
    </row>
    <row r="90" spans="1:12" ht="15" x14ac:dyDescent="0.2">
      <c r="A90" s="61"/>
      <c r="B90" s="62"/>
      <c r="C90" s="63"/>
      <c r="D90" s="64"/>
      <c r="E90" s="63"/>
      <c r="F90" s="64"/>
      <c r="G90" s="65"/>
      <c r="H90" s="66"/>
      <c r="I90" s="41"/>
    </row>
    <row r="91" spans="1:12" s="80" customFormat="1" ht="19" x14ac:dyDescent="0.25">
      <c r="A91" s="59" t="s">
        <v>66</v>
      </c>
      <c r="B91" s="53">
        <f>B87+B89</f>
        <v>0</v>
      </c>
      <c r="C91" s="39"/>
      <c r="D91" s="53">
        <f>D87+D89</f>
        <v>0</v>
      </c>
      <c r="E91" s="39"/>
      <c r="F91" s="53">
        <f>F87+F89</f>
        <v>0</v>
      </c>
      <c r="G91" s="39"/>
      <c r="H91" s="53">
        <f>H87+H89</f>
        <v>0</v>
      </c>
      <c r="I91" s="41"/>
      <c r="J91" s="53">
        <f>J87+J89</f>
        <v>0</v>
      </c>
    </row>
    <row r="92" spans="1:12" x14ac:dyDescent="0.2">
      <c r="B92" s="81"/>
      <c r="I92" s="82"/>
    </row>
    <row r="93" spans="1:12" ht="18" x14ac:dyDescent="0.2">
      <c r="A93" s="83" t="s">
        <v>67</v>
      </c>
      <c r="B93" s="53">
        <f>+B51-B91</f>
        <v>0</v>
      </c>
      <c r="C93" s="39"/>
      <c r="D93" s="53">
        <f>+D51-D91</f>
        <v>0</v>
      </c>
      <c r="E93" s="39"/>
      <c r="F93" s="53">
        <f>+F51-F91</f>
        <v>0</v>
      </c>
      <c r="G93" s="39"/>
      <c r="H93" s="53">
        <f>IF((B93+D93+F93)=(+H51-H91),F93+D93+B93,"Cross Add Error")</f>
        <v>0</v>
      </c>
      <c r="I93" s="41"/>
      <c r="J93" s="53">
        <f>+J51-J91</f>
        <v>0</v>
      </c>
    </row>
    <row r="94" spans="1:12" x14ac:dyDescent="0.2">
      <c r="A94" s="84" t="s">
        <v>68</v>
      </c>
      <c r="B94" s="43">
        <v>0</v>
      </c>
      <c r="C94" s="41"/>
      <c r="D94" s="43">
        <v>0</v>
      </c>
      <c r="E94" s="44"/>
      <c r="F94" s="43">
        <v>0</v>
      </c>
      <c r="G94" s="44"/>
      <c r="H94" s="40">
        <f>IF(F94+D94+B94=0,0,"Transfer error")</f>
        <v>0</v>
      </c>
      <c r="I94" s="4"/>
      <c r="J94" s="43">
        <v>0</v>
      </c>
    </row>
    <row r="95" spans="1:12" x14ac:dyDescent="0.2">
      <c r="A95" s="84" t="s">
        <v>69</v>
      </c>
      <c r="B95" s="43">
        <v>0</v>
      </c>
      <c r="C95" s="41"/>
      <c r="D95" s="43">
        <v>0</v>
      </c>
      <c r="E95" s="44"/>
      <c r="F95" s="43">
        <v>0</v>
      </c>
      <c r="G95" s="44"/>
      <c r="H95" s="40">
        <f>F95+D95+B95</f>
        <v>0</v>
      </c>
      <c r="I95" s="4"/>
      <c r="J95" s="43">
        <v>0</v>
      </c>
    </row>
    <row r="96" spans="1:12" ht="18" x14ac:dyDescent="0.2">
      <c r="A96" s="83" t="s">
        <v>70</v>
      </c>
      <c r="B96" s="53">
        <f>+B93+B94+B95</f>
        <v>0</v>
      </c>
      <c r="C96" s="39"/>
      <c r="D96" s="53">
        <f>+D93+D94+D95</f>
        <v>0</v>
      </c>
      <c r="E96" s="39"/>
      <c r="F96" s="53">
        <f>+F93+F94+F95</f>
        <v>0</v>
      </c>
      <c r="G96" s="39"/>
      <c r="H96" s="53">
        <f>IF((B96+D96+F96)=(H93+H94+H95),B96+D96+F96,"Cross Add Error")</f>
        <v>0</v>
      </c>
      <c r="I96" s="41"/>
      <c r="J96" s="53">
        <f>+J93+J94+J95</f>
        <v>0</v>
      </c>
      <c r="L96" s="85" t="s">
        <v>71</v>
      </c>
    </row>
    <row r="98" spans="1:10" ht="27" x14ac:dyDescent="0.2">
      <c r="A98" s="115" t="str">
        <f>+A1</f>
        <v>XXXXXXXXXXXX Scout Group / District / County / Region / Area (Charity no. if applicable)</v>
      </c>
      <c r="B98" s="115"/>
      <c r="C98" s="115"/>
      <c r="D98" s="115"/>
      <c r="E98" s="115"/>
      <c r="F98" s="115"/>
      <c r="G98" s="115"/>
      <c r="H98" s="115"/>
      <c r="I98" s="115"/>
      <c r="J98" s="115"/>
    </row>
    <row r="99" spans="1:10" ht="27" x14ac:dyDescent="0.2">
      <c r="A99" s="115" t="str">
        <f>+A2</f>
        <v>Receipts and Payments Account</v>
      </c>
      <c r="B99" s="115"/>
      <c r="C99" s="115"/>
      <c r="D99" s="115"/>
      <c r="E99" s="115"/>
      <c r="F99" s="115"/>
      <c r="G99" s="115"/>
      <c r="H99" s="115"/>
      <c r="I99" s="115"/>
      <c r="J99" s="115"/>
    </row>
    <row r="100" spans="1:10" ht="23" x14ac:dyDescent="0.2">
      <c r="A100" s="4"/>
      <c r="B100" s="1"/>
      <c r="C100" s="5"/>
      <c r="D100" s="6" t="s">
        <v>1</v>
      </c>
      <c r="E100" s="6"/>
      <c r="F100" s="7"/>
      <c r="G100" s="6"/>
      <c r="H100" s="6" t="s">
        <v>2</v>
      </c>
      <c r="I100" s="4"/>
      <c r="J100" s="8"/>
    </row>
    <row r="101" spans="1:10" ht="23" x14ac:dyDescent="0.2">
      <c r="A101" s="9" t="s">
        <v>3</v>
      </c>
      <c r="B101" s="10" t="s">
        <v>4</v>
      </c>
      <c r="C101" s="11"/>
      <c r="D101" s="12">
        <f>D4</f>
        <v>0</v>
      </c>
      <c r="E101" s="13"/>
      <c r="F101" s="10" t="s">
        <v>5</v>
      </c>
      <c r="G101" s="14"/>
      <c r="H101" s="15">
        <f>H4</f>
        <v>0</v>
      </c>
      <c r="I101" s="4"/>
      <c r="J101" s="8"/>
    </row>
    <row r="103" spans="1:10" s="86" customFormat="1" ht="23" x14ac:dyDescent="0.3">
      <c r="A103" s="17" t="s">
        <v>72</v>
      </c>
      <c r="B103" s="17"/>
      <c r="C103" s="18"/>
      <c r="D103" s="19"/>
      <c r="E103" s="19"/>
      <c r="F103" s="19"/>
      <c r="G103" s="19"/>
      <c r="H103" s="19"/>
      <c r="I103" s="19"/>
      <c r="J103" s="19"/>
    </row>
    <row r="104" spans="1:10" s="86" customFormat="1" ht="19" x14ac:dyDescent="0.15">
      <c r="A104" s="20"/>
      <c r="B104" s="119" t="s">
        <v>73</v>
      </c>
      <c r="C104" s="120"/>
      <c r="D104" s="120"/>
      <c r="E104" s="120"/>
      <c r="F104" s="120"/>
      <c r="G104" s="120"/>
      <c r="H104" s="120"/>
      <c r="I104" s="88"/>
      <c r="J104" s="87" t="s">
        <v>74</v>
      </c>
    </row>
    <row r="105" spans="1:10" ht="32" x14ac:dyDescent="0.2">
      <c r="A105" s="89"/>
      <c r="B105" s="23" t="s">
        <v>75</v>
      </c>
      <c r="C105" s="24"/>
      <c r="D105" s="24" t="s">
        <v>76</v>
      </c>
      <c r="E105" s="24"/>
      <c r="F105" s="24" t="s">
        <v>77</v>
      </c>
      <c r="G105" s="24"/>
      <c r="H105" s="24" t="s">
        <v>78</v>
      </c>
      <c r="I105" s="21"/>
      <c r="J105" s="25" t="s">
        <v>78</v>
      </c>
    </row>
    <row r="106" spans="1:10" ht="15" x14ac:dyDescent="0.2">
      <c r="B106" s="27" t="s">
        <v>13</v>
      </c>
      <c r="C106" s="28"/>
      <c r="D106" s="29" t="s">
        <v>13</v>
      </c>
      <c r="E106" s="28"/>
      <c r="F106" s="29" t="s">
        <v>13</v>
      </c>
      <c r="G106" s="28"/>
      <c r="H106" s="29" t="s">
        <v>13</v>
      </c>
      <c r="I106" s="30"/>
      <c r="J106" s="29" t="s">
        <v>13</v>
      </c>
    </row>
    <row r="107" spans="1:10" x14ac:dyDescent="0.2">
      <c r="B107" s="27"/>
      <c r="C107" s="28"/>
      <c r="D107" s="29"/>
      <c r="E107" s="28"/>
      <c r="F107" s="29"/>
      <c r="G107" s="28"/>
      <c r="H107" s="29"/>
      <c r="I107" s="30"/>
      <c r="J107" s="29"/>
    </row>
    <row r="108" spans="1:10" ht="15" x14ac:dyDescent="0.2">
      <c r="A108" s="54" t="s">
        <v>79</v>
      </c>
      <c r="B108" s="43"/>
      <c r="C108" s="90"/>
      <c r="D108" s="43"/>
      <c r="E108" s="90"/>
      <c r="F108" s="43"/>
      <c r="H108" s="51"/>
      <c r="J108" s="43"/>
    </row>
    <row r="109" spans="1:10" ht="15" x14ac:dyDescent="0.2">
      <c r="A109" s="91" t="s">
        <v>80</v>
      </c>
      <c r="B109" s="43">
        <v>0</v>
      </c>
      <c r="C109" s="82"/>
      <c r="D109" s="43">
        <v>0</v>
      </c>
      <c r="E109" s="82"/>
      <c r="F109" s="43">
        <v>0</v>
      </c>
      <c r="H109" s="51">
        <f>F109+D109+B109</f>
        <v>0</v>
      </c>
      <c r="J109" s="43">
        <v>0</v>
      </c>
    </row>
    <row r="110" spans="1:10" ht="15" x14ac:dyDescent="0.2">
      <c r="A110" s="92" t="s">
        <v>81</v>
      </c>
      <c r="B110" s="43">
        <v>0</v>
      </c>
      <c r="C110" s="82"/>
      <c r="D110" s="43">
        <v>0</v>
      </c>
      <c r="E110" s="82"/>
      <c r="F110" s="43">
        <v>0</v>
      </c>
      <c r="H110" s="51">
        <f>F110+D110+B110</f>
        <v>0</v>
      </c>
      <c r="J110" s="43">
        <v>0</v>
      </c>
    </row>
    <row r="111" spans="1:10" ht="15" x14ac:dyDescent="0.2">
      <c r="A111" s="91" t="s">
        <v>82</v>
      </c>
      <c r="B111" s="43">
        <v>0</v>
      </c>
      <c r="C111" s="82"/>
      <c r="D111" s="43">
        <v>0</v>
      </c>
      <c r="E111" s="82"/>
      <c r="F111" s="43">
        <v>0</v>
      </c>
      <c r="H111" s="51">
        <f>F111+D111+B111</f>
        <v>0</v>
      </c>
      <c r="J111" s="43">
        <v>0</v>
      </c>
    </row>
    <row r="112" spans="1:10" ht="15" x14ac:dyDescent="0.2">
      <c r="A112" s="91" t="s">
        <v>83</v>
      </c>
      <c r="B112" s="43">
        <v>0</v>
      </c>
      <c r="C112" s="82"/>
      <c r="D112" s="43">
        <v>0</v>
      </c>
      <c r="E112" s="82"/>
      <c r="F112" s="43">
        <v>0</v>
      </c>
      <c r="H112" s="51">
        <f t="shared" ref="H112:H113" si="4">F112+D112+B112</f>
        <v>0</v>
      </c>
      <c r="J112" s="43">
        <v>0</v>
      </c>
    </row>
    <row r="113" spans="1:12" ht="15" x14ac:dyDescent="0.2">
      <c r="A113" s="91" t="s">
        <v>84</v>
      </c>
      <c r="B113" s="43">
        <v>0</v>
      </c>
      <c r="C113" s="82"/>
      <c r="D113" s="43">
        <v>0</v>
      </c>
      <c r="E113" s="82"/>
      <c r="F113" s="43">
        <v>0</v>
      </c>
      <c r="H113" s="51">
        <f t="shared" si="4"/>
        <v>0</v>
      </c>
      <c r="J113" s="43">
        <v>0</v>
      </c>
    </row>
    <row r="114" spans="1:12" ht="15" x14ac:dyDescent="0.2">
      <c r="A114" s="91" t="s">
        <v>85</v>
      </c>
      <c r="B114" s="43">
        <v>0</v>
      </c>
      <c r="C114" s="82"/>
      <c r="D114" s="43">
        <v>0</v>
      </c>
      <c r="E114" s="82"/>
      <c r="F114" s="43">
        <v>0</v>
      </c>
      <c r="H114" s="51">
        <f>F114+D114+B114</f>
        <v>0</v>
      </c>
      <c r="J114" s="43">
        <v>0</v>
      </c>
    </row>
    <row r="115" spans="1:12" ht="15" x14ac:dyDescent="0.2">
      <c r="A115" s="93" t="s">
        <v>86</v>
      </c>
      <c r="B115" s="51">
        <f>SUM(B109:B114)</f>
        <v>0</v>
      </c>
      <c r="C115" s="82"/>
      <c r="D115" s="51">
        <f>SUM(D109:D114)</f>
        <v>0</v>
      </c>
      <c r="E115" s="82"/>
      <c r="F115" s="51">
        <f>SUM(F109:F114)</f>
        <v>0</v>
      </c>
      <c r="H115" s="51">
        <f>SUM(H109:H114)</f>
        <v>0</v>
      </c>
      <c r="J115" s="51">
        <f>SUM(J109:J114)</f>
        <v>0</v>
      </c>
      <c r="L115" s="85" t="s">
        <v>87</v>
      </c>
    </row>
    <row r="116" spans="1:12" x14ac:dyDescent="0.2">
      <c r="A116" s="94" t="s">
        <v>88</v>
      </c>
      <c r="B116" s="95" t="str">
        <f>IF(ROUND(B96,0)=ROUND(B115,0),"ok","agreement error")</f>
        <v>ok</v>
      </c>
      <c r="C116" s="82"/>
      <c r="D116" s="95" t="str">
        <f>IF(ROUND(D96,0)=ROUND(D115,0),"ok","agreement error")</f>
        <v>ok</v>
      </c>
      <c r="E116" s="82"/>
      <c r="F116" s="95" t="str">
        <f>IF(ROUND(F96,0)=ROUND(F115,0),"ok","agreement error")</f>
        <v>ok</v>
      </c>
      <c r="H116" s="95" t="str">
        <f>IF(ROUND(H96,0)=ROUND(H115,0),"ok","agreement error")</f>
        <v>ok</v>
      </c>
      <c r="J116" s="95" t="str">
        <f>IF(ROUND(J96,0)=ROUND(J115,0),"ok","agreement error")</f>
        <v>ok</v>
      </c>
    </row>
    <row r="117" spans="1:12" ht="15" x14ac:dyDescent="0.2">
      <c r="A117" s="54" t="s">
        <v>89</v>
      </c>
      <c r="B117" s="43"/>
      <c r="C117" s="90"/>
      <c r="D117" s="43"/>
      <c r="E117" s="90"/>
      <c r="F117" s="43"/>
      <c r="H117" s="51"/>
      <c r="J117" s="43"/>
    </row>
    <row r="118" spans="1:12" ht="15" x14ac:dyDescent="0.2">
      <c r="A118" s="91" t="s">
        <v>90</v>
      </c>
      <c r="B118" s="43">
        <v>0</v>
      </c>
      <c r="C118" s="82"/>
      <c r="D118" s="43">
        <v>0</v>
      </c>
      <c r="E118" s="82"/>
      <c r="F118" s="43">
        <v>0</v>
      </c>
      <c r="H118" s="51">
        <f>F118+D118+B118</f>
        <v>0</v>
      </c>
      <c r="J118" s="43">
        <v>0</v>
      </c>
    </row>
    <row r="119" spans="1:12" ht="15" x14ac:dyDescent="0.2">
      <c r="A119" s="92" t="s">
        <v>91</v>
      </c>
      <c r="B119" s="43">
        <v>0</v>
      </c>
      <c r="C119" s="82"/>
      <c r="D119" s="43">
        <v>0</v>
      </c>
      <c r="E119" s="82"/>
      <c r="F119" s="43">
        <v>0</v>
      </c>
      <c r="H119" s="51">
        <f>F119+D119+B119</f>
        <v>0</v>
      </c>
      <c r="J119" s="43">
        <v>0</v>
      </c>
    </row>
    <row r="120" spans="1:12" ht="15" x14ac:dyDescent="0.2">
      <c r="A120" s="91" t="s">
        <v>92</v>
      </c>
      <c r="B120" s="43"/>
      <c r="C120" s="82"/>
      <c r="D120" s="43"/>
      <c r="E120" s="82"/>
      <c r="F120" s="43"/>
      <c r="H120" s="51"/>
      <c r="J120" s="43"/>
    </row>
    <row r="121" spans="1:12" ht="15" x14ac:dyDescent="0.2">
      <c r="A121" s="91" t="s">
        <v>104</v>
      </c>
      <c r="B121" s="43">
        <v>0</v>
      </c>
      <c r="C121" s="82"/>
      <c r="D121" s="43">
        <v>0</v>
      </c>
      <c r="E121" s="82"/>
      <c r="F121" s="43">
        <v>0</v>
      </c>
      <c r="H121" s="51">
        <f>F121+D121+B121</f>
        <v>0</v>
      </c>
      <c r="J121" s="43">
        <v>0</v>
      </c>
    </row>
    <row r="122" spans="1:12" ht="15" x14ac:dyDescent="0.2">
      <c r="A122" s="96" t="s">
        <v>62</v>
      </c>
      <c r="B122" s="51">
        <f>SUM(B118:B121)</f>
        <v>0</v>
      </c>
      <c r="C122" s="82"/>
      <c r="D122" s="51">
        <f>SUM(D118:D121)</f>
        <v>0</v>
      </c>
      <c r="E122" s="82"/>
      <c r="F122" s="51">
        <f>SUM(F118:F121)</f>
        <v>0</v>
      </c>
      <c r="H122" s="51">
        <f>SUM(H118:H121)</f>
        <v>0</v>
      </c>
      <c r="J122" s="51">
        <f>SUM(J118:J121)</f>
        <v>0</v>
      </c>
    </row>
    <row r="123" spans="1:12" ht="15" x14ac:dyDescent="0.2">
      <c r="A123" s="54" t="s">
        <v>93</v>
      </c>
      <c r="B123" s="43"/>
      <c r="C123" s="82"/>
      <c r="D123" s="43"/>
      <c r="E123" s="90"/>
      <c r="F123" s="43"/>
      <c r="H123" s="51"/>
      <c r="J123" s="43"/>
    </row>
    <row r="124" spans="1:12" ht="15" x14ac:dyDescent="0.2">
      <c r="A124" s="91" t="s">
        <v>94</v>
      </c>
      <c r="B124" s="43">
        <v>0</v>
      </c>
      <c r="C124" s="82"/>
      <c r="D124" s="43">
        <v>0</v>
      </c>
      <c r="E124" s="82"/>
      <c r="F124" s="43">
        <v>0</v>
      </c>
      <c r="H124" s="51">
        <f>F124+D124+B124</f>
        <v>0</v>
      </c>
      <c r="J124" s="43">
        <v>0</v>
      </c>
    </row>
    <row r="125" spans="1:12" ht="15" x14ac:dyDescent="0.2">
      <c r="A125" s="92" t="s">
        <v>95</v>
      </c>
      <c r="B125" s="43">
        <v>0</v>
      </c>
      <c r="C125" s="82"/>
      <c r="D125" s="43">
        <v>0</v>
      </c>
      <c r="E125" s="82"/>
      <c r="F125" s="43">
        <v>0</v>
      </c>
      <c r="H125" s="51">
        <f>F125+D125+B125</f>
        <v>0</v>
      </c>
      <c r="J125" s="43">
        <v>0</v>
      </c>
    </row>
    <row r="126" spans="1:12" ht="15" x14ac:dyDescent="0.2">
      <c r="A126" s="91" t="s">
        <v>96</v>
      </c>
      <c r="B126" s="43">
        <v>0</v>
      </c>
      <c r="C126" s="82"/>
      <c r="D126" s="43">
        <v>0</v>
      </c>
      <c r="E126" s="82"/>
      <c r="F126" s="43">
        <v>0</v>
      </c>
      <c r="H126" s="51">
        <f>F126+D126+B126</f>
        <v>0</v>
      </c>
      <c r="J126" s="43">
        <v>0</v>
      </c>
    </row>
    <row r="127" spans="1:12" ht="15" x14ac:dyDescent="0.2">
      <c r="A127" s="96" t="s">
        <v>62</v>
      </c>
      <c r="B127" s="51">
        <f>SUM(B124:B126)</f>
        <v>0</v>
      </c>
      <c r="C127" s="82"/>
      <c r="D127" s="51">
        <f>SUM(D124:D126)</f>
        <v>0</v>
      </c>
      <c r="E127" s="82"/>
      <c r="F127" s="51">
        <f>SUM(F124:F126)</f>
        <v>0</v>
      </c>
      <c r="H127" s="51">
        <f>SUM(H124:H126)</f>
        <v>0</v>
      </c>
      <c r="J127" s="51">
        <f>SUM(J124:J126)</f>
        <v>0</v>
      </c>
    </row>
    <row r="128" spans="1:12" ht="15" x14ac:dyDescent="0.2">
      <c r="A128" s="54" t="s">
        <v>97</v>
      </c>
      <c r="B128" s="43"/>
      <c r="C128" s="82"/>
      <c r="D128" s="43"/>
      <c r="E128" s="82"/>
      <c r="F128" s="43"/>
      <c r="H128" s="51"/>
      <c r="J128" s="43"/>
    </row>
    <row r="129" spans="1:10" ht="15" x14ac:dyDescent="0.2">
      <c r="A129" s="91" t="s">
        <v>98</v>
      </c>
      <c r="B129" s="43">
        <v>0</v>
      </c>
      <c r="C129" s="82"/>
      <c r="D129" s="43">
        <v>0</v>
      </c>
      <c r="E129" s="82"/>
      <c r="F129" s="43">
        <v>0</v>
      </c>
      <c r="H129" s="51">
        <f t="shared" ref="H129:H135" si="5">F129+D129+B129</f>
        <v>0</v>
      </c>
      <c r="J129" s="43">
        <v>0</v>
      </c>
    </row>
    <row r="130" spans="1:10" ht="15" x14ac:dyDescent="0.2">
      <c r="A130" s="92" t="s">
        <v>99</v>
      </c>
      <c r="B130" s="43">
        <v>0</v>
      </c>
      <c r="C130" s="82"/>
      <c r="D130" s="43">
        <v>0</v>
      </c>
      <c r="E130" s="82"/>
      <c r="F130" s="43">
        <v>0</v>
      </c>
      <c r="H130" s="51">
        <f t="shared" si="5"/>
        <v>0</v>
      </c>
      <c r="J130" s="43">
        <v>0</v>
      </c>
    </row>
    <row r="131" spans="1:10" ht="15" x14ac:dyDescent="0.2">
      <c r="A131" s="91" t="s">
        <v>100</v>
      </c>
      <c r="B131" s="43">
        <v>0</v>
      </c>
      <c r="C131" s="82"/>
      <c r="D131" s="43">
        <v>0</v>
      </c>
      <c r="E131" s="82"/>
      <c r="F131" s="43">
        <v>0</v>
      </c>
      <c r="H131" s="51">
        <f t="shared" si="5"/>
        <v>0</v>
      </c>
      <c r="J131" s="43">
        <v>0</v>
      </c>
    </row>
    <row r="132" spans="1:10" ht="15" x14ac:dyDescent="0.2">
      <c r="A132" s="91" t="s">
        <v>101</v>
      </c>
      <c r="B132" s="43">
        <v>0</v>
      </c>
      <c r="C132" s="82"/>
      <c r="D132" s="43">
        <v>0</v>
      </c>
      <c r="E132" s="82"/>
      <c r="F132" s="43">
        <v>0</v>
      </c>
      <c r="H132" s="51">
        <f>F132+D132+B132</f>
        <v>0</v>
      </c>
      <c r="J132" s="43">
        <v>0</v>
      </c>
    </row>
    <row r="133" spans="1:10" ht="15" x14ac:dyDescent="0.2">
      <c r="A133" s="91" t="s">
        <v>102</v>
      </c>
      <c r="B133" s="43">
        <v>0</v>
      </c>
      <c r="C133" s="82"/>
      <c r="D133" s="43">
        <v>0</v>
      </c>
      <c r="E133" s="82"/>
      <c r="F133" s="43">
        <v>0</v>
      </c>
      <c r="H133" s="51">
        <f>F133+D133+B133</f>
        <v>0</v>
      </c>
      <c r="J133" s="43">
        <v>0</v>
      </c>
    </row>
    <row r="134" spans="1:10" ht="15" x14ac:dyDescent="0.2">
      <c r="A134" s="92" t="s">
        <v>103</v>
      </c>
      <c r="B134" s="43">
        <v>0</v>
      </c>
      <c r="C134" s="82"/>
      <c r="D134" s="43">
        <v>0</v>
      </c>
      <c r="E134" s="82"/>
      <c r="F134" s="43">
        <v>0</v>
      </c>
      <c r="H134" s="51">
        <f>F134+D134+B134</f>
        <v>0</v>
      </c>
      <c r="J134" s="43">
        <v>0</v>
      </c>
    </row>
    <row r="135" spans="1:10" ht="15" x14ac:dyDescent="0.2">
      <c r="A135" s="91" t="s">
        <v>104</v>
      </c>
      <c r="B135" s="43">
        <v>0</v>
      </c>
      <c r="C135" s="82"/>
      <c r="D135" s="43">
        <v>0</v>
      </c>
      <c r="E135" s="82"/>
      <c r="F135" s="43">
        <v>0</v>
      </c>
      <c r="H135" s="51">
        <f t="shared" si="5"/>
        <v>0</v>
      </c>
      <c r="J135" s="43">
        <v>0</v>
      </c>
    </row>
    <row r="136" spans="1:10" ht="15" x14ac:dyDescent="0.2">
      <c r="A136" s="96" t="s">
        <v>62</v>
      </c>
      <c r="B136" s="51">
        <f>SUM(B129:B135)</f>
        <v>0</v>
      </c>
      <c r="C136" s="82"/>
      <c r="D136" s="51">
        <f>SUM(D129:D135)</f>
        <v>0</v>
      </c>
      <c r="E136" s="82"/>
      <c r="F136" s="51">
        <f>SUM(F129:F135)</f>
        <v>0</v>
      </c>
      <c r="H136" s="51">
        <f>SUM(H129:H135)</f>
        <v>0</v>
      </c>
      <c r="J136" s="51">
        <f>SUM(J129:J135)</f>
        <v>0</v>
      </c>
    </row>
    <row r="137" spans="1:10" ht="15" x14ac:dyDescent="0.2">
      <c r="A137" s="54" t="s">
        <v>105</v>
      </c>
      <c r="B137" s="43"/>
      <c r="C137" s="82"/>
      <c r="D137" s="43"/>
      <c r="E137" s="82"/>
      <c r="F137" s="43"/>
      <c r="H137" s="51"/>
      <c r="J137" s="43"/>
    </row>
    <row r="138" spans="1:10" ht="15" x14ac:dyDescent="0.2">
      <c r="A138" s="91" t="s">
        <v>106</v>
      </c>
      <c r="B138" s="43">
        <v>0</v>
      </c>
      <c r="C138" s="82"/>
      <c r="D138" s="43">
        <v>0</v>
      </c>
      <c r="E138" s="82"/>
      <c r="F138" s="43">
        <v>0</v>
      </c>
      <c r="H138" s="51">
        <f>F138+D138+B138</f>
        <v>0</v>
      </c>
      <c r="J138" s="43">
        <v>0</v>
      </c>
    </row>
    <row r="139" spans="1:10" ht="15" x14ac:dyDescent="0.2">
      <c r="A139" s="92" t="s">
        <v>107</v>
      </c>
      <c r="B139" s="43">
        <v>0</v>
      </c>
      <c r="C139" s="82"/>
      <c r="D139" s="43">
        <v>0</v>
      </c>
      <c r="E139" s="82"/>
      <c r="F139" s="43">
        <v>0</v>
      </c>
      <c r="H139" s="51">
        <f>F139+D139+B139</f>
        <v>0</v>
      </c>
      <c r="J139" s="43">
        <v>0</v>
      </c>
    </row>
    <row r="140" spans="1:10" ht="15" x14ac:dyDescent="0.2">
      <c r="A140" s="91" t="s">
        <v>108</v>
      </c>
      <c r="B140" s="43">
        <v>0</v>
      </c>
      <c r="C140" s="82"/>
      <c r="D140" s="43">
        <v>0</v>
      </c>
      <c r="E140" s="82"/>
      <c r="F140" s="43">
        <v>0</v>
      </c>
      <c r="H140" s="51">
        <f>F140+D140+B140</f>
        <v>0</v>
      </c>
      <c r="J140" s="43">
        <v>0</v>
      </c>
    </row>
    <row r="141" spans="1:10" ht="15" x14ac:dyDescent="0.2">
      <c r="A141" s="91" t="s">
        <v>109</v>
      </c>
      <c r="B141" s="43">
        <v>0</v>
      </c>
      <c r="C141" s="82"/>
      <c r="D141" s="43">
        <v>0</v>
      </c>
      <c r="E141" s="82"/>
      <c r="F141" s="43">
        <v>0</v>
      </c>
      <c r="H141" s="51">
        <f>F141+D141+B141</f>
        <v>0</v>
      </c>
      <c r="J141" s="43">
        <v>0</v>
      </c>
    </row>
    <row r="142" spans="1:10" ht="15" x14ac:dyDescent="0.2">
      <c r="A142" s="91" t="s">
        <v>110</v>
      </c>
      <c r="B142" s="43">
        <v>0</v>
      </c>
      <c r="C142" s="82"/>
      <c r="D142" s="43">
        <v>0</v>
      </c>
      <c r="E142" s="82"/>
      <c r="F142" s="43">
        <v>0</v>
      </c>
      <c r="H142" s="51">
        <f>F142+D142+B142</f>
        <v>0</v>
      </c>
      <c r="J142" s="43">
        <v>0</v>
      </c>
    </row>
    <row r="143" spans="1:10" ht="15" x14ac:dyDescent="0.2">
      <c r="A143" s="96" t="s">
        <v>62</v>
      </c>
      <c r="B143" s="51">
        <f>SUM(B138:B142)</f>
        <v>0</v>
      </c>
      <c r="C143" s="82"/>
      <c r="D143" s="51">
        <f>SUM(D138:D142)</f>
        <v>0</v>
      </c>
      <c r="E143" s="82"/>
      <c r="F143" s="51">
        <f>SUM(F138:F142)</f>
        <v>0</v>
      </c>
      <c r="H143" s="51">
        <f>SUM(H138:H142)</f>
        <v>0</v>
      </c>
      <c r="J143" s="51">
        <f>SUM(J138:J142)</f>
        <v>0</v>
      </c>
    </row>
    <row r="144" spans="1:10" x14ac:dyDescent="0.2">
      <c r="A144" s="97"/>
      <c r="B144" s="98"/>
      <c r="C144" s="90"/>
      <c r="D144" s="90"/>
      <c r="E144" s="90"/>
      <c r="F144" s="90"/>
      <c r="G144" s="90"/>
      <c r="H144" s="90"/>
      <c r="I144" s="90"/>
    </row>
    <row r="145" spans="1:10" ht="15" x14ac:dyDescent="0.2">
      <c r="A145" s="54" t="s">
        <v>111</v>
      </c>
      <c r="B145" s="51">
        <f>SUM(B115,B122,B127,B136,B143)</f>
        <v>0</v>
      </c>
      <c r="C145" s="82"/>
      <c r="D145" s="51">
        <f>SUM(D115,D122,D127,D136,D143)</f>
        <v>0</v>
      </c>
      <c r="E145" s="82"/>
      <c r="F145" s="51">
        <f>SUM(F115,F122,F127,F136,F143)</f>
        <v>0</v>
      </c>
      <c r="H145" s="51">
        <f>SUM(H115,H122,H127,H136,H143)</f>
        <v>0</v>
      </c>
      <c r="J145" s="51">
        <f>SUM(J115,J122,J127,J136,J143)</f>
        <v>0</v>
      </c>
    </row>
    <row r="146" spans="1:10" ht="15" x14ac:dyDescent="0.2">
      <c r="A146" s="99"/>
      <c r="B146" s="98"/>
      <c r="C146" s="90"/>
      <c r="D146" s="90"/>
      <c r="E146" s="90"/>
      <c r="F146" s="90"/>
      <c r="G146" s="90"/>
      <c r="H146" s="90"/>
      <c r="I146" s="90"/>
    </row>
    <row r="147" spans="1:10" ht="31.5" customHeight="1" x14ac:dyDescent="0.2">
      <c r="A147" s="121" t="s">
        <v>112</v>
      </c>
      <c r="B147" s="122"/>
      <c r="C147" s="122"/>
      <c r="D147" s="122"/>
      <c r="E147" s="122"/>
      <c r="F147" s="122"/>
      <c r="G147" s="122"/>
      <c r="H147" s="122"/>
      <c r="I147" s="122"/>
      <c r="J147" s="122"/>
    </row>
    <row r="148" spans="1:10" ht="15" x14ac:dyDescent="0.2">
      <c r="A148" s="100"/>
      <c r="B148" s="101"/>
      <c r="C148" s="101"/>
      <c r="D148" s="101"/>
      <c r="E148" s="101"/>
      <c r="F148" s="101"/>
      <c r="G148" s="101"/>
      <c r="H148" s="101"/>
      <c r="I148" s="101"/>
      <c r="J148" s="101"/>
    </row>
    <row r="149" spans="1:10" ht="15" x14ac:dyDescent="0.2">
      <c r="A149" s="102"/>
      <c r="B149" s="123" t="s">
        <v>113</v>
      </c>
      <c r="C149" s="123"/>
      <c r="D149" s="123"/>
      <c r="E149" s="103"/>
      <c r="F149" s="123" t="s">
        <v>114</v>
      </c>
      <c r="G149" s="123"/>
      <c r="H149" s="123"/>
      <c r="I149" s="123"/>
      <c r="J149" s="123"/>
    </row>
    <row r="150" spans="1:10" ht="15" x14ac:dyDescent="0.2">
      <c r="A150" s="104"/>
      <c r="B150" s="124"/>
      <c r="C150" s="125"/>
      <c r="D150" s="126"/>
      <c r="E150" s="105"/>
      <c r="F150" s="127" t="s">
        <v>115</v>
      </c>
      <c r="G150" s="128"/>
      <c r="H150" s="128"/>
      <c r="I150" s="129"/>
      <c r="J150" s="130"/>
    </row>
    <row r="151" spans="1:10" ht="15" x14ac:dyDescent="0.2">
      <c r="A151" s="104"/>
      <c r="B151" s="108"/>
      <c r="C151" s="109"/>
      <c r="D151" s="110"/>
      <c r="E151" s="106"/>
      <c r="F151" s="111" t="s">
        <v>116</v>
      </c>
      <c r="G151" s="112"/>
      <c r="H151" s="112"/>
      <c r="I151" s="113"/>
      <c r="J151" s="114"/>
    </row>
  </sheetData>
  <mergeCells count="20">
    <mergeCell ref="A53:J53"/>
    <mergeCell ref="A1:J1"/>
    <mergeCell ref="L1:U1"/>
    <mergeCell ref="A2:J2"/>
    <mergeCell ref="L3:U4"/>
    <mergeCell ref="B7:H7"/>
    <mergeCell ref="L5:U5"/>
    <mergeCell ref="B151:D151"/>
    <mergeCell ref="F151:J151"/>
    <mergeCell ref="A54:J54"/>
    <mergeCell ref="B59:H59"/>
    <mergeCell ref="H62:I62"/>
    <mergeCell ref="A98:J98"/>
    <mergeCell ref="A99:J99"/>
    <mergeCell ref="B104:H104"/>
    <mergeCell ref="A147:J147"/>
    <mergeCell ref="B149:D149"/>
    <mergeCell ref="F149:J149"/>
    <mergeCell ref="B150:D150"/>
    <mergeCell ref="F150:J150"/>
  </mergeCells>
  <hyperlinks>
    <hyperlink ref="L6" r:id="rId1" xr:uid="{687F6BC0-CC22-2C49-BCEB-D84532509E61}"/>
  </hyperlinks>
  <printOptions horizontalCentered="1"/>
  <pageMargins left="0.59055118110236204" right="0.59055118110236204" top="0.47244094488188998" bottom="0.47244094488188998" header="0.47244094488188998" footer="0.196850393700787"/>
  <pageSetup paperSize="9" scale="63" fitToHeight="4" orientation="portrait" horizontalDpi="4294967294" r:id="rId2"/>
  <headerFooter alignWithMargins="0">
    <oddFooter>&amp;F&amp;RPage &amp;P</oddFooter>
  </headerFooter>
  <rowBreaks count="2" manualBreakCount="2">
    <brk id="52" max="9" man="1"/>
    <brk id="9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DF14AF545404DBC09283DCEC8A185" ma:contentTypeVersion="26" ma:contentTypeDescription="Create a new document." ma:contentTypeScope="" ma:versionID="5c3db72ad199b9940931e27542196f08">
  <xsd:schema xmlns:xsd="http://www.w3.org/2001/XMLSchema" xmlns:xs="http://www.w3.org/2001/XMLSchema" xmlns:p="http://schemas.microsoft.com/office/2006/metadata/properties" xmlns:ns2="c0d0de87-9c93-40bd-ade3-d4e6f2e6003d" xmlns:ns3="34991c43-42ac-4abb-bacd-9a44b1d12be6" targetNamespace="http://schemas.microsoft.com/office/2006/metadata/properties" ma:root="true" ma:fieldsID="0d4d14d0fe1b4a975eafa918b1428de3" ns2:_="" ns3:_="">
    <xsd:import namespace="c0d0de87-9c93-40bd-ade3-d4e6f2e6003d"/>
    <xsd:import namespace="34991c43-42ac-4abb-bacd-9a44b1d12be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cgtu" minOccurs="0"/>
                <xsd:element ref="ns2:bb987179-75e1-4d6f-8354-6cc63489cdbfCountryOrRegion" minOccurs="0"/>
                <xsd:element ref="ns2:bb987179-75e1-4d6f-8354-6cc63489cdbfState" minOccurs="0"/>
                <xsd:element ref="ns2:bb987179-75e1-4d6f-8354-6cc63489cdbfCity" minOccurs="0"/>
                <xsd:element ref="ns2:bb987179-75e1-4d6f-8354-6cc63489cdbfPostalCode" minOccurs="0"/>
                <xsd:element ref="ns2:bb987179-75e1-4d6f-8354-6cc63489cdbfStreet" minOccurs="0"/>
                <xsd:element ref="ns2:bb987179-75e1-4d6f-8354-6cc63489cdbfGeoLoc" minOccurs="0"/>
                <xsd:element ref="ns2:bb987179-75e1-4d6f-8354-6cc63489cdbfDispNam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0de87-9c93-40bd-ade3-d4e6f2e60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gtu" ma:index="15" nillable="true" ma:displayName="Location" ma:internalName="cgtu">
      <xsd:simpleType>
        <xsd:restriction base="dms:Unknown"/>
      </xsd:simpleType>
    </xsd:element>
    <xsd:element name="bb987179-75e1-4d6f-8354-6cc63489cdbfCountryOrRegion" ma:index="16" nillable="true" ma:displayName="Location: Country/Region" ma:internalName="CountryOrRegion" ma:readOnly="true">
      <xsd:simpleType>
        <xsd:restriction base="dms:Text"/>
      </xsd:simpleType>
    </xsd:element>
    <xsd:element name="bb987179-75e1-4d6f-8354-6cc63489cdbfState" ma:index="17" nillable="true" ma:displayName="Location: State" ma:internalName="State" ma:readOnly="true">
      <xsd:simpleType>
        <xsd:restriction base="dms:Text"/>
      </xsd:simpleType>
    </xsd:element>
    <xsd:element name="bb987179-75e1-4d6f-8354-6cc63489cdbfCity" ma:index="18" nillable="true" ma:displayName="Location: City" ma:internalName="City" ma:readOnly="true">
      <xsd:simpleType>
        <xsd:restriction base="dms:Text"/>
      </xsd:simpleType>
    </xsd:element>
    <xsd:element name="bb987179-75e1-4d6f-8354-6cc63489cdbfPostalCode" ma:index="19" nillable="true" ma:displayName="Location: Postal Code" ma:internalName="PostalCode" ma:readOnly="true">
      <xsd:simpleType>
        <xsd:restriction base="dms:Text"/>
      </xsd:simpleType>
    </xsd:element>
    <xsd:element name="bb987179-75e1-4d6f-8354-6cc63489cdbfStreet" ma:index="20" nillable="true" ma:displayName="Location: Street" ma:internalName="Street" ma:readOnly="true">
      <xsd:simpleType>
        <xsd:restriction base="dms:Text"/>
      </xsd:simpleType>
    </xsd:element>
    <xsd:element name="bb987179-75e1-4d6f-8354-6cc63489cdbfGeoLoc" ma:index="21" nillable="true" ma:displayName="Location: Coordinates" ma:internalName="GeoLoc" ma:readOnly="true">
      <xsd:simpleType>
        <xsd:restriction base="dms:Unknown"/>
      </xsd:simpleType>
    </xsd:element>
    <xsd:element name="bb987179-75e1-4d6f-8354-6cc63489cdbfDispName" ma:index="22" nillable="true" ma:displayName="Location: Name" ma:internalName="DispNam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Location" ma:index="30"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91c43-42ac-4abb-bacd-9a44b1d12be6"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14afa311-4a2f-4c04-835a-77b9919cd2d3}" ma:internalName="TaxCatchAll" ma:showField="CatchAllData" ma:web="34991c43-42ac-4abb-bacd-9a44b1d12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991c43-42ac-4abb-bacd-9a44b1d12be6" xsi:nil="true"/>
    <lcf76f155ced4ddcb4097134ff3c332f xmlns="c0d0de87-9c93-40bd-ade3-d4e6f2e6003d">
      <Terms xmlns="http://schemas.microsoft.com/office/infopath/2007/PartnerControls"/>
    </lcf76f155ced4ddcb4097134ff3c332f>
    <cgtu xmlns="c0d0de87-9c93-40bd-ade3-d4e6f2e6003d" xsi:nil="true"/>
  </documentManagement>
</p:properties>
</file>

<file path=customXml/itemProps1.xml><?xml version="1.0" encoding="utf-8"?>
<ds:datastoreItem xmlns:ds="http://schemas.openxmlformats.org/officeDocument/2006/customXml" ds:itemID="{68597ACD-FC71-492F-A43A-ACF9477F3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0de87-9c93-40bd-ade3-d4e6f2e6003d"/>
    <ds:schemaRef ds:uri="34991c43-42ac-4abb-bacd-9a44b1d12b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B4795-F960-4EC5-A035-0BC86FFEC228}">
  <ds:schemaRefs>
    <ds:schemaRef ds:uri="http://schemas.microsoft.com/sharepoint/v3/contenttype/forms"/>
  </ds:schemaRefs>
</ds:datastoreItem>
</file>

<file path=customXml/itemProps3.xml><?xml version="1.0" encoding="utf-8"?>
<ds:datastoreItem xmlns:ds="http://schemas.openxmlformats.org/officeDocument/2006/customXml" ds:itemID="{3E09A241-1664-4D94-9CCB-BCE77E4813B3}">
  <ds:schemaRefs>
    <ds:schemaRef ds:uri="http://purl.org/dc/terms/"/>
    <ds:schemaRef ds:uri="http://www.w3.org/XML/1998/namespace"/>
    <ds:schemaRef ds:uri="http://schemas.microsoft.com/office/2006/documentManagement/types"/>
    <ds:schemaRef ds:uri="http://purl.org/dc/dcmitype/"/>
    <ds:schemaRef ds:uri="c0d0de87-9c93-40bd-ade3-d4e6f2e6003d"/>
    <ds:schemaRef ds:uri="http://schemas.openxmlformats.org/package/2006/metadata/core-properties"/>
    <ds:schemaRef ds:uri="http://purl.org/dc/elements/1.1/"/>
    <ds:schemaRef ds:uri="http://schemas.microsoft.com/office/infopath/2007/PartnerControls"/>
    <ds:schemaRef ds:uri="34991c43-42ac-4abb-bacd-9a44b1d12b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Receipts and Payments</vt:lpstr>
      <vt:lpstr>'Receipts and Payments'!Print_Area</vt:lpstr>
    </vt:vector>
  </TitlesOfParts>
  <Manager/>
  <Company>Charity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CC16a</dc:title>
  <dc:subject/>
  <dc:creator>kashford</dc:creator>
  <cp:keywords/>
  <dc:description/>
  <cp:lastModifiedBy>Justin Purkis</cp:lastModifiedBy>
  <cp:revision/>
  <dcterms:created xsi:type="dcterms:W3CDTF">2005-06-24T06:24:46Z</dcterms:created>
  <dcterms:modified xsi:type="dcterms:W3CDTF">2026-03-10T14:54:41Z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2005-10-07T15:38:05Z</vt:filetime>
  </property>
  <property fmtid="{D5CDD505-2E9C-101B-9397-08002B2CF9AE}" pid="4" name="Objective-Id">
    <vt:lpwstr>A131235</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2006-03-27T14:31:10Z</vt:filetime>
  </property>
  <property fmtid="{D5CDD505-2E9C-101B-9397-08002B2CF9AE}" pid="9" name="Objective-Owner">
    <vt:lpwstr>Ashford Ken</vt:lpwstr>
  </property>
  <property fmtid="{D5CDD505-2E9C-101B-9397-08002B2CF9AE}" pid="10" name="Objective-Path">
    <vt:lpwstr>CeRIS Global Folder:Charity Policy, Law and Practice:Charity Funding &amp;  Financial Issues:Charity Financial Issues:Statement of Recommended Practice (SoRP):Accountancy Advice:SORP 2005:Pro Forma Receipts and Payments Pack:</vt:lpwstr>
  </property>
  <property fmtid="{D5CDD505-2E9C-101B-9397-08002B2CF9AE}" pid="11" name="Objective-Parent">
    <vt:lpwstr>Pro Forma Receipts and Payments Pack</vt:lpwstr>
  </property>
  <property fmtid="{D5CDD505-2E9C-101B-9397-08002B2CF9AE}" pid="12" name="Objective-State">
    <vt:lpwstr>Being Edited</vt:lpwstr>
  </property>
  <property fmtid="{D5CDD505-2E9C-101B-9397-08002B2CF9AE}" pid="13" name="Objective-Title">
    <vt:lpwstr>CC16a R&amp;P accounts final spreadsheet</vt:lpwstr>
  </property>
  <property fmtid="{D5CDD505-2E9C-101B-9397-08002B2CF9AE}" pid="14" name="Objective-Version">
    <vt:lpwstr>3.1</vt:lpwstr>
  </property>
  <property fmtid="{D5CDD505-2E9C-101B-9397-08002B2CF9AE}" pid="15" name="Objective-VersionComment">
    <vt:lpwstr/>
  </property>
  <property fmtid="{D5CDD505-2E9C-101B-9397-08002B2CF9AE}" pid="16" name="Objective-VersionNumber">
    <vt:i4>4</vt:i4>
  </property>
  <property fmtid="{D5CDD505-2E9C-101B-9397-08002B2CF9AE}" pid="17" name="Objective-FileNumber">
    <vt:lpwstr>qA335092</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Fileplan ID [system]">
    <vt:lpwstr>fA0;fA33;fA735;fA2017832;fA748;fA2114;qA335092;fA2034378;A131235</vt:lpwstr>
  </property>
  <property fmtid="{D5CDD505-2E9C-101B-9397-08002B2CF9AE}" pid="21" name="Objective-Title [system]">
    <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&lt;not set&gt;</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&lt;not set&gt;</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&lt;not set&gt;</vt:lpwstr>
  </property>
  <property fmtid="{D5CDD505-2E9C-101B-9397-08002B2CF9AE}" pid="38" name="Objective-FOI Release Details [system]">
    <vt:lpwstr/>
  </property>
  <property fmtid="{D5CDD505-2E9C-101B-9397-08002B2CF9AE}" pid="39" name="Objective-FOI Release Date [system]">
    <vt:lpwstr>&lt;not set&gt;</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y fmtid="{D5CDD505-2E9C-101B-9397-08002B2CF9AE}" pid="46" name="ContentTypeId">
    <vt:lpwstr>0x010100DC7DF14AF545404DBC09283DCEC8A185</vt:lpwstr>
  </property>
  <property fmtid="{D5CDD505-2E9C-101B-9397-08002B2CF9AE}" pid="47" name="MediaServiceImageTags">
    <vt:lpwstr/>
  </property>
</Properties>
</file>